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pe\Documents\MDMQ\POT 2021\Estrategias\"/>
    </mc:Choice>
  </mc:AlternateContent>
  <bookViews>
    <workbookView xWindow="0" yWindow="0" windowWidth="28800" windowHeight="12435"/>
  </bookViews>
  <sheets>
    <sheet name="Bienes Inm" sheetId="7" r:id="rId1"/>
    <sheet name="Catastro" sheetId="5" r:id="rId2"/>
    <sheet name="AMC" sheetId="3" r:id="rId3"/>
    <sheet name="Conquito" sheetId="4" r:id="rId4"/>
    <sheet name="EPMMOP" sheetId="8" r:id="rId5"/>
    <sheet name="C. Agentes Cntrl" sheetId="6" r:id="rId6"/>
    <sheet name="IMP" sheetId="1" r:id="rId7"/>
    <sheet name="Territorio" sheetId="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K31" i="2"/>
  <c r="I31" i="2"/>
  <c r="N31" i="2" s="1"/>
  <c r="M30" i="2"/>
  <c r="K30" i="2"/>
  <c r="I30" i="2"/>
  <c r="N30" i="2" s="1"/>
  <c r="M29" i="2"/>
  <c r="K29" i="2"/>
  <c r="I29" i="2"/>
  <c r="N29" i="2" s="1"/>
  <c r="M28" i="2" l="1"/>
  <c r="K28" i="2"/>
  <c r="I28" i="2"/>
  <c r="N28" i="2" s="1"/>
  <c r="M27" i="2"/>
  <c r="K27" i="2"/>
  <c r="I27" i="2"/>
  <c r="N27" i="2" s="1"/>
  <c r="M26" i="2"/>
  <c r="K26" i="2"/>
  <c r="I26" i="2"/>
  <c r="N26" i="2" s="1"/>
  <c r="M25" i="2"/>
  <c r="K25" i="2"/>
  <c r="I25" i="2"/>
  <c r="N25" i="2" s="1"/>
  <c r="M24" i="2"/>
  <c r="K24" i="2"/>
  <c r="I24" i="2"/>
  <c r="N24" i="2" s="1"/>
  <c r="M23" i="2"/>
  <c r="K23" i="2"/>
  <c r="I23" i="2"/>
  <c r="N23" i="2" s="1"/>
  <c r="M22" i="2"/>
  <c r="K22" i="2"/>
  <c r="I22" i="2"/>
  <c r="N22" i="2" s="1"/>
  <c r="M21" i="2"/>
  <c r="K21" i="2"/>
  <c r="I21" i="2"/>
  <c r="N21" i="2" s="1"/>
  <c r="M20" i="2"/>
  <c r="K20" i="2"/>
  <c r="I20" i="2"/>
  <c r="N20" i="2" s="1"/>
  <c r="M19" i="2"/>
  <c r="K19" i="2"/>
  <c r="I19" i="2"/>
  <c r="N19" i="2" s="1"/>
  <c r="M18" i="2"/>
  <c r="K18" i="2"/>
  <c r="I18" i="2"/>
  <c r="N18" i="2" s="1"/>
  <c r="M17" i="2"/>
  <c r="K17" i="2"/>
  <c r="I17" i="2"/>
  <c r="N17" i="2" s="1"/>
  <c r="M16" i="2"/>
  <c r="K16" i="2"/>
  <c r="I16" i="2"/>
  <c r="N16" i="2" s="1"/>
  <c r="M15" i="2"/>
  <c r="K15" i="2"/>
  <c r="I15" i="2"/>
  <c r="N15" i="2" s="1"/>
  <c r="M14" i="2"/>
  <c r="K14" i="2"/>
  <c r="I14" i="2"/>
  <c r="N14" i="2" s="1"/>
  <c r="M13" i="2"/>
  <c r="K13" i="2"/>
  <c r="I13" i="2"/>
  <c r="N13" i="2" s="1"/>
  <c r="M12" i="2"/>
  <c r="K12" i="2"/>
  <c r="I12" i="2"/>
  <c r="N12" i="2" s="1"/>
  <c r="M11" i="2"/>
  <c r="K11" i="2"/>
  <c r="I11" i="2"/>
  <c r="N11" i="2" s="1"/>
  <c r="M10" i="2"/>
  <c r="K10" i="2"/>
  <c r="I10" i="2"/>
  <c r="N10" i="2" s="1"/>
  <c r="M9" i="2"/>
  <c r="K9" i="2"/>
  <c r="I9" i="2"/>
  <c r="N9" i="2" s="1"/>
  <c r="M8" i="2"/>
  <c r="K8" i="2"/>
  <c r="I8" i="2"/>
  <c r="N8" i="2" s="1"/>
  <c r="M7" i="2" l="1"/>
  <c r="K7" i="2"/>
  <c r="I7" i="2"/>
  <c r="N7" i="2" s="1"/>
  <c r="M6" i="2"/>
  <c r="K6" i="2"/>
  <c r="I6" i="2"/>
  <c r="N6" i="2" s="1"/>
  <c r="M5" i="2"/>
  <c r="K5" i="2"/>
  <c r="I5" i="2"/>
  <c r="N5" i="2" s="1"/>
  <c r="M4" i="2"/>
  <c r="K4" i="2"/>
  <c r="I4" i="2"/>
  <c r="N4" i="2" s="1"/>
  <c r="M6" i="1" l="1"/>
  <c r="K6" i="1"/>
  <c r="I6" i="1"/>
  <c r="N6" i="1" s="1"/>
  <c r="M5" i="1"/>
  <c r="K5" i="1"/>
  <c r="I5" i="1"/>
  <c r="N5" i="1" s="1"/>
  <c r="M4" i="1"/>
  <c r="K4" i="1"/>
  <c r="I4" i="1"/>
  <c r="N4" i="1" s="1"/>
</calcChain>
</file>

<file path=xl/sharedStrings.xml><?xml version="1.0" encoding="utf-8"?>
<sst xmlns="http://schemas.openxmlformats.org/spreadsheetml/2006/main" count="575" uniqueCount="180">
  <si>
    <t>BÁSICOS</t>
  </si>
  <si>
    <t>ADICIONALES</t>
  </si>
  <si>
    <t>ID trámite</t>
  </si>
  <si>
    <t>Nombre del trámite</t>
  </si>
  <si>
    <t>Demanda</t>
  </si>
  <si>
    <t>Quejas</t>
  </si>
  <si>
    <t>Costo para administración</t>
  </si>
  <si>
    <t>Tiempo de respuesta</t>
  </si>
  <si>
    <t>Canal de atención</t>
  </si>
  <si>
    <t>Necesidades ciudadanas</t>
  </si>
  <si>
    <t>Susceptibilidad a corrupción</t>
  </si>
  <si>
    <t>Volumen de devoluciones</t>
  </si>
  <si>
    <t>PUNTAJE TOTAL</t>
  </si>
  <si>
    <t>Criterio</t>
  </si>
  <si>
    <t>Puntuación</t>
  </si>
  <si>
    <t>demanda</t>
  </si>
  <si>
    <t>GADDMQ-TE-IMP-02</t>
  </si>
  <si>
    <t>Rehabilitación de vivienda en inmuebles patrimoniales o de interés patrimonial</t>
  </si>
  <si>
    <t>SI</t>
  </si>
  <si>
    <t>NO</t>
  </si>
  <si>
    <t>quejas</t>
  </si>
  <si>
    <t>GADDMQ-TE-IMP-03</t>
  </si>
  <si>
    <t>Asesoramiento técnico para la intervención adecuada en inmuebles patrimoniales o de interés patrimonial</t>
  </si>
  <si>
    <t>cpa</t>
  </si>
  <si>
    <t>GADDMQ-TE-IMP-01</t>
  </si>
  <si>
    <t xml:space="preserve">Intervención en cubiertas, recuperación de fachadas y mantenimiento menor en inmuebles patrimoniales o de interés patrimonial.   </t>
  </si>
  <si>
    <t>tr</t>
  </si>
  <si>
    <t>ca</t>
  </si>
  <si>
    <t>GADDMQ-TE-THV-51</t>
  </si>
  <si>
    <t>Evaluación de la matriz de eco-eficiencia para el incremento de pisos por suelo creado</t>
  </si>
  <si>
    <t>GADDMQ-TE-THV-34</t>
  </si>
  <si>
    <t>Emisión de la Licencia Metropolitana Urbanística 40 (LMU-40) de aprovechamiento de espacio publico para el despliegue de las redes de servicio.</t>
  </si>
  <si>
    <t>GADDMQ-TE-THV-49</t>
  </si>
  <si>
    <t>Emisión de informe técnico favorable para la construcción de infraestructura civil subterránea, para las redes de servicio de energía eléctrica y telecomunicaciones para proyectos de soterramiento.</t>
  </si>
  <si>
    <t>GADDMQ-TE-THV-33</t>
  </si>
  <si>
    <t>Emisión de informe técnico favorable para la construcción de infraestructura civil subterránea, para las redes de servicio de energía eléctrica y telecomunicaciones de acometidas</t>
  </si>
  <si>
    <t>GADDMQ-TE-THV-42</t>
  </si>
  <si>
    <t>Emisión de Licencia para urbanización LMU-10</t>
  </si>
  <si>
    <t>GADDMQ-TE-THV-26</t>
  </si>
  <si>
    <t>Restitución de zonificación por autorizaciones de edificación o habilitación del suelo</t>
  </si>
  <si>
    <t>GADDMQ-TE-THV-25</t>
  </si>
  <si>
    <t>Emisión del informe habilitante para aprobar los proyectos de infraestructura en las empresas públicas correspondientes, para urbanizaciones</t>
  </si>
  <si>
    <t>GADDMQ-TE-THV-23</t>
  </si>
  <si>
    <t>Emisión del informe técnico de tolerancias en habilitación de suelo por herencia y donación</t>
  </si>
  <si>
    <t>GADDMQ-TE-THV-30</t>
  </si>
  <si>
    <t>Informe técnico de exoneración de estacionamientos en lotes que por su topografía o morfología sean inaccesibles para el ingreso de vehículos</t>
  </si>
  <si>
    <t>GADDMQ-TE-THV-19</t>
  </si>
  <si>
    <t>Emisión del informe técnico para adosamiento o servidumbre de vista con área verde</t>
  </si>
  <si>
    <t>GADDMQ-TE-THV-29</t>
  </si>
  <si>
    <t>Registro de expedientes de construcciones informales en el Sistema de Licencias Urbanísticas Metropolitanas</t>
  </si>
  <si>
    <t>GADDMQ-TE-THV-22</t>
  </si>
  <si>
    <t>Emisión del informe técnico para gasolineras existentes para la emisión de Informe de Compatibilidad de Uso de Suelo (ICUS)</t>
  </si>
  <si>
    <t>GADDMQ-TE-THV-28</t>
  </si>
  <si>
    <t>Asignación de parámetros especiales de zonificación en suelo urbano para lotes que no permitan la aplicación de zonificación</t>
  </si>
  <si>
    <t>GADDMQ-TE-THV-50</t>
  </si>
  <si>
    <t>Emisión de informe de factibilidad de la propuesta de mejora del entorno del proyecto edificatorio</t>
  </si>
  <si>
    <t>GADDMQ-TE-THV-27</t>
  </si>
  <si>
    <t>Emisión del informe técnico de afectaciones por protecciones especiales para edificación y habilitación del suelo</t>
  </si>
  <si>
    <t>GADDMQ-TE-THV-20</t>
  </si>
  <si>
    <t>Informe técnico preceptivo para proyectos arquitectónicos especiales mayores a 10000 m2 de construcción</t>
  </si>
  <si>
    <t>GADDMQ-TE-THV-24</t>
  </si>
  <si>
    <t>Emisión del informe técnico de delimitación de zonificación para edificación y habilitación del suelo</t>
  </si>
  <si>
    <t>GADDMQ-TE-THV-52</t>
  </si>
  <si>
    <t>Otorgamiento de Licencia Metropolitana Urbanística de subdivisión o reestructuraciones parcelarias LMU-10</t>
  </si>
  <si>
    <t>GADDMQ-TE-THV-21</t>
  </si>
  <si>
    <t>Emisión del informe de Compatibilidad de Uso de Suelo (ICUS)</t>
  </si>
  <si>
    <t>GADDMQ-TE-THV-43</t>
  </si>
  <si>
    <t>Emisión de Licencias Metropolitanas Urbanísticas de Publicidad Exterior Fija (LMU-41)</t>
  </si>
  <si>
    <t>GADDMQ-TE-THV-53</t>
  </si>
  <si>
    <t>Emisión de autorización de propiedad horizontal LMU-20</t>
  </si>
  <si>
    <t>GADDMQ-TE-THV-31</t>
  </si>
  <si>
    <t>Emisión del informe técnico de afectación vial para edificación o habilitación del suelo</t>
  </si>
  <si>
    <t>GADDMQ-TE-THV-32</t>
  </si>
  <si>
    <t>Emisión del informe técnico de definición de adosamiento en lotes con forma de ocupación pareada</t>
  </si>
  <si>
    <t>GADDMQ-TE-THV-46</t>
  </si>
  <si>
    <t>Emisión de autorización para intervenciones constructivas menores LMU-20</t>
  </si>
  <si>
    <t>GADDMQ-TE-THV-54</t>
  </si>
  <si>
    <t>Emisión de autorización para intervenciones constructivas mayores LMU-20</t>
  </si>
  <si>
    <t>GADDMQ-TE-THV-36</t>
  </si>
  <si>
    <t>Solicitud de Información y asesoramiento para el proceso de Proyecto Urbanístico Arquitectónico Especial - PUAE en la STHV</t>
  </si>
  <si>
    <t>GADDMQ-TE-THV-35</t>
  </si>
  <si>
    <t>Determinación del número máximo de unidades de vivienda por lote mínimo</t>
  </si>
  <si>
    <t>GADDMQ-TE-THV-37</t>
  </si>
  <si>
    <t>Emisión del informe técnico de viabilidad para un cambio de uso y/o zonificación de suelo.</t>
  </si>
  <si>
    <t>GADDMQ-DP-CON-03</t>
  </si>
  <si>
    <t xml:space="preserve"> Asistencia para el desarrollo de procesos de innovación empresarial</t>
  </si>
  <si>
    <t>GADDMQ-DP-CON-04</t>
  </si>
  <si>
    <t>Servicios de incubación de emprendimientos</t>
  </si>
  <si>
    <t>GADDMQ-DP-CON-01</t>
  </si>
  <si>
    <t>Asistencia técnica para el fortalecimiento de la gestión empresarial</t>
  </si>
  <si>
    <t>GADDMQ-DP-CON-05</t>
  </si>
  <si>
    <t>Registro de hojas de vida y de ofertas de empleo para la vinculación laboral (Bolsa de Empleo)</t>
  </si>
  <si>
    <t>GADDMQ-DP-CON-02</t>
  </si>
  <si>
    <t>Capacitación para la formación en habilidades y destrezas para el emprendimiento y el empleo</t>
  </si>
  <si>
    <t>GADDMQ-AL-AMC-03</t>
  </si>
  <si>
    <t>Emisión del Certificado de Conformidad de Finalización de Obras de Habilitación de Suelo en Urbanización de la Agencia Metropolitana de Control AMC.</t>
  </si>
  <si>
    <t>GADDMQ-AL-AMC-07</t>
  </si>
  <si>
    <t>Notificación de inicio de obras de Habilitación del Suelo en Urbanización de la Agencia Metropolitana de Control AMC.</t>
  </si>
  <si>
    <t>GADDMQ-AL-AMC-02</t>
  </si>
  <si>
    <t>Emisión de Certificado de Conformidad de Finalización de Obras de Habilitación de Suelo en Subdivisión, Reestructuración Parcelaria de la Agencia Metropolitana de Control AMC.</t>
  </si>
  <si>
    <t>GADDMQ-AL-AMC-06</t>
  </si>
  <si>
    <t>Notificación de inicio de obras de Habilitación del Suelo en Subdivisión, Reestructuración Parcelaria de la Agencia Metropolitana de Control AMC.</t>
  </si>
  <si>
    <t>GADDMQ-AL-AMC-05</t>
  </si>
  <si>
    <t>Emisión del Certificado de Conformidad de Finalización de Procesos Constructivos de la Agencia Metropolitana de Control AMC.</t>
  </si>
  <si>
    <t>GADDMQ-AL-AMC-08</t>
  </si>
  <si>
    <t>Notificación de inicio de Proceso Constructivo de la Agencia Metropolitana de Control AMC.</t>
  </si>
  <si>
    <t>GADDMQ-AL-AMC-04</t>
  </si>
  <si>
    <t>Emisión del Informe Favorable de Control de Edificaciones para obtención de Licencia de Habitabilidad y devolución de fondos de garantía</t>
  </si>
  <si>
    <t>GADDMQ-AL-AMC-01</t>
  </si>
  <si>
    <t>DENUNCIAS CIUDADANAS AGENCIA METOPOLITANA DE CONTROL “AMC”</t>
  </si>
  <si>
    <t>GADDMQ-AL-AMC-13</t>
  </si>
  <si>
    <t>Presentación de escritos, alegatos, recurso extraordinario de revisión del acto administrativo,  escritos encaminados a la ejecución de la resolución que puso fin al procedimiento administrativo sancionador y demás requerimientos en el
Procedimiento Administrativo Sancionador</t>
  </si>
  <si>
    <t>GADDMQ-AG-CAT-32</t>
  </si>
  <si>
    <t xml:space="preserve">Emisión de Informe Técnico del Nivel Natural de Terreno en el Distrito Metropolitano de Quito </t>
  </si>
  <si>
    <t>GADDMQ-AG-CAT-33</t>
  </si>
  <si>
    <t xml:space="preserve">Toma de Puntos GPS (Sistema de posicionamiento Global) de un inmueble en el Distrito Metropolitano de Quito </t>
  </si>
  <si>
    <t>GADDMQ-AG-CAT-34</t>
  </si>
  <si>
    <t xml:space="preserve">Venta de Cartografía Base de un sector dentro del Distrito Metropolitano de Quito </t>
  </si>
  <si>
    <t>GADDMQ-AG-CAT-31</t>
  </si>
  <si>
    <t xml:space="preserve">Emisión de Informe Técnico de Accidentes Geográficos (quebradas, taludes, ríos, etc) en el Distrito Metropolitano de Quito </t>
  </si>
  <si>
    <t>GADDMQ-SE-CAC-01</t>
  </si>
  <si>
    <t xml:space="preserve">Atención de solicitudes de información pública del Cuerpo de Agentes de Control Metropolitano Quito </t>
  </si>
  <si>
    <t>GADDMQ-SE-CAC-07</t>
  </si>
  <si>
    <t>Capacitaciones preventivas frente a riesgos naturales y antrópicos</t>
  </si>
  <si>
    <t>GADDMQ-SE-CAC-02</t>
  </si>
  <si>
    <t>Capacitación sobre seguridad y convivencia ciudadana</t>
  </si>
  <si>
    <t>GADDMQ-SE-CAC-06</t>
  </si>
  <si>
    <t>Servicios protocolarios para eventos de relevancia local y nacional que se realizan en el DMQ.</t>
  </si>
  <si>
    <t>GADDMQ-SE-CAC-04</t>
  </si>
  <si>
    <t>Actividades recreativas para la vinculación ciudadana</t>
  </si>
  <si>
    <t>GADDMQ-SE-CAC-05</t>
  </si>
  <si>
    <t>Guianza de recorridos en Zonas Especiales de interés turístico urbanos y rurales del DMQ.</t>
  </si>
  <si>
    <t>GADDMQ-MO-EMO-26</t>
  </si>
  <si>
    <t>Emisión de tarjeta de acceso a boleterías de los terminales terrestres dentro del Distrito Metropolitano de Quito.</t>
  </si>
  <si>
    <t>GADDMQ-MO-EMO-18</t>
  </si>
  <si>
    <t>Solicitud de información sobre Valores e Imposiciones pagadas por tasa de Nomenclatura dentro del Distrito Metropolitano de Quito</t>
  </si>
  <si>
    <t>GADDMQ-MO-EMO-30</t>
  </si>
  <si>
    <t>Certificado de obras dentro del Distrito Metropolitano de Quito.</t>
  </si>
  <si>
    <t>GADDMQ-MO-EMO-29</t>
  </si>
  <si>
    <t>Devolución de valores por rotura de pavimento dentro del Distrito Metropolitano de Quito.</t>
  </si>
  <si>
    <t>GADDMQ-MO-EMO-03</t>
  </si>
  <si>
    <t>Certificado de pago por daños al bien público dentro del Distrito Metropolitano de Quito</t>
  </si>
  <si>
    <t>GADDMQ-MO-EMO-01</t>
  </si>
  <si>
    <t xml:space="preserve">Permiso de rotura de pavimento dentro del Distrito Metropolitano de Quito </t>
  </si>
  <si>
    <t>GADDMQ-MO-EMO-28</t>
  </si>
  <si>
    <t>Señalización de espacios de estacionamiento para taxis dentro del Distrito Metropolitano de Quito</t>
  </si>
  <si>
    <t>GADDMQ-MO-EMO-04</t>
  </si>
  <si>
    <t xml:space="preserve">Arrendamiento por primera vez, renovación de plazas de estacionamiento y reemplazo de tarjeta por pérdida o deterioro para el uso de estacionamientos dentro del Distrito Metropolitano de Quito </t>
  </si>
  <si>
    <t>GADDMQ-MO-EMO-23</t>
  </si>
  <si>
    <t xml:space="preserve">Solicitud de modificación de contratos por inclusión o retiro de plazas de parqueo en el Sistema de Estacionamientos del Centro Histórico y la Red del Distrito Metropolitano de Quito </t>
  </si>
  <si>
    <t>GADDMQ-MO-EMO-20</t>
  </si>
  <si>
    <t>Informe de afectación y replanteo vial (Vías colectoras o expresas, puentes peatonales y vehiculares) dentro del Distrito Metropolitano de Quito</t>
  </si>
  <si>
    <t>GADDMQ-MO-EMO-19</t>
  </si>
  <si>
    <t>Certificación de dirección correcta dentro del Distrito Metropolitano de Quito</t>
  </si>
  <si>
    <t>GADDMQ-MO-EMO-02</t>
  </si>
  <si>
    <t>Permiso de uso del espacio público en Parques Metropolitanos en el Distrito Metropolitano de Quito</t>
  </si>
  <si>
    <t>GADDMQ-MO-EMO-27</t>
  </si>
  <si>
    <t>Asignación, renovación y devolución de TAG y/o tarjeta de proximidad para ingreso y salida de los terminales terrestres dentro del Distrito Metropolitano de Quito.</t>
  </si>
  <si>
    <t>GADDMQ-MO-EMO-10</t>
  </si>
  <si>
    <t>Alquiler de Zonas BBQ en Parques Metropolitanos del Distrito Metopolitano de Quito</t>
  </si>
  <si>
    <t>GADDMQ-MO-EMO-05</t>
  </si>
  <si>
    <t>Integración y registro del TAG para circulación por el peaje de flujo libre Oswaldo Guayasamín</t>
  </si>
  <si>
    <t>GADDMQ-AG-BIN-05</t>
  </si>
  <si>
    <t>Recepción de donaciones de bienes inmuebles de personas naturales y/o jurídicas a favor del Gobierno Autónomo Descentralizado del Distrito Metropolitano de  Quito</t>
  </si>
  <si>
    <t>GADDMQ-AG-BIN-04</t>
  </si>
  <si>
    <t>Venta directa de inmuebles de propiedad municipal</t>
  </si>
  <si>
    <t>GADDMQ-AG-BIN-07</t>
  </si>
  <si>
    <t>Emisión de copias simples y certificadas de documentación de acceso público en competencia de Dirección Metropolitana de Gestión de Bienes Inmuebles</t>
  </si>
  <si>
    <t>GADDMQ-AG-BIN-06</t>
  </si>
  <si>
    <t>Atención de solicitudes de requerimientos de Información de disponibilidad de predios de propiedad municipal para diferentes proyectos</t>
  </si>
  <si>
    <t>GADDMQ-AG-BIN-09</t>
  </si>
  <si>
    <t>Declaración de Bien Mostrenco</t>
  </si>
  <si>
    <t>GADDMQ-AG-BIN-02</t>
  </si>
  <si>
    <t>Otorgamiento de comodato de un bien inmueble de propiedad municipal a entidades jurídicas privadas y públicas</t>
  </si>
  <si>
    <t>GADDMQ-AG-BIN-08</t>
  </si>
  <si>
    <t>Emisión de copias simples y certificadas de escrituras de predios de Propiedad Municipal</t>
  </si>
  <si>
    <t>GADDMQ-AG-BIN-01</t>
  </si>
  <si>
    <t>Adjudicación de faja de terreno de propiedad municipal al colindante</t>
  </si>
  <si>
    <t>GADDMQ-AG-BIN-03</t>
  </si>
  <si>
    <t>Emisión de la certificación de dominio de bienes inmuebles de propiedad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</si>
</sst>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4" xfId="0" applyBorder="1"/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A4" sqref="A4"/>
    </sheetView>
  </sheetViews>
  <sheetFormatPr defaultColWidth="10.7109375" defaultRowHeight="15" x14ac:dyDescent="0.25"/>
  <cols>
    <col min="1" max="1" width="23.28515625" customWidth="1"/>
    <col min="2" max="2" width="64" customWidth="1"/>
    <col min="5" max="5" width="14" customWidth="1"/>
    <col min="21" max="25" width="11.42578125" hidden="1" customWidth="1"/>
  </cols>
  <sheetData>
    <row r="1" spans="1:25" x14ac:dyDescent="0.25">
      <c r="A1" s="1"/>
      <c r="B1" s="1"/>
      <c r="C1" s="14" t="s">
        <v>0</v>
      </c>
      <c r="D1" s="14"/>
      <c r="E1" s="14"/>
      <c r="F1" s="14"/>
      <c r="G1" s="14"/>
      <c r="H1" s="14" t="s">
        <v>1</v>
      </c>
      <c r="I1" s="14"/>
      <c r="J1" s="14"/>
      <c r="K1" s="14"/>
      <c r="L1" s="14"/>
      <c r="M1" s="14"/>
      <c r="N1" s="1"/>
    </row>
    <row r="2" spans="1:25" x14ac:dyDescent="0.25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7" t="s">
        <v>9</v>
      </c>
      <c r="I2" s="17"/>
      <c r="J2" s="10" t="s">
        <v>10</v>
      </c>
      <c r="K2" s="11"/>
      <c r="L2" s="10" t="s">
        <v>11</v>
      </c>
      <c r="M2" s="11"/>
      <c r="N2" s="12" t="s">
        <v>12</v>
      </c>
    </row>
    <row r="3" spans="1:25" ht="30" x14ac:dyDescent="0.25">
      <c r="A3" s="16"/>
      <c r="B3" s="16"/>
      <c r="C3" s="16"/>
      <c r="D3" s="16"/>
      <c r="E3" s="16"/>
      <c r="F3" s="16"/>
      <c r="G3" s="16"/>
      <c r="H3" s="2" t="s">
        <v>13</v>
      </c>
      <c r="I3" s="2" t="s">
        <v>14</v>
      </c>
      <c r="J3" s="2" t="s">
        <v>13</v>
      </c>
      <c r="K3" s="2" t="s">
        <v>14</v>
      </c>
      <c r="L3" s="2" t="s">
        <v>13</v>
      </c>
      <c r="M3" s="2" t="s">
        <v>14</v>
      </c>
      <c r="N3" s="13"/>
      <c r="U3" t="s">
        <v>15</v>
      </c>
      <c r="V3">
        <v>0</v>
      </c>
      <c r="W3">
        <v>3</v>
      </c>
      <c r="X3">
        <v>6</v>
      </c>
      <c r="Y3">
        <v>10</v>
      </c>
    </row>
    <row r="4" spans="1:25" ht="45" x14ac:dyDescent="0.25">
      <c r="A4" s="4" t="s">
        <v>162</v>
      </c>
      <c r="B4" s="3" t="s">
        <v>163</v>
      </c>
      <c r="C4" s="4">
        <v>3</v>
      </c>
      <c r="D4" s="4">
        <v>0</v>
      </c>
      <c r="E4" s="4">
        <v>5</v>
      </c>
      <c r="F4" s="4">
        <v>30</v>
      </c>
      <c r="G4" s="4">
        <v>0</v>
      </c>
      <c r="H4" s="4" t="s">
        <v>19</v>
      </c>
      <c r="I4" s="5">
        <v>0</v>
      </c>
      <c r="J4" s="4" t="s">
        <v>19</v>
      </c>
      <c r="K4" s="5">
        <v>0</v>
      </c>
      <c r="L4" s="4" t="s">
        <v>19</v>
      </c>
      <c r="M4" s="5">
        <v>0</v>
      </c>
      <c r="N4" s="5">
        <v>38</v>
      </c>
      <c r="U4" t="s">
        <v>20</v>
      </c>
      <c r="V4">
        <v>0</v>
      </c>
      <c r="W4">
        <v>4</v>
      </c>
      <c r="X4">
        <v>10</v>
      </c>
    </row>
    <row r="5" spans="1:25" s="6" customFormat="1" x14ac:dyDescent="0.25">
      <c r="A5" s="7" t="s">
        <v>164</v>
      </c>
      <c r="B5" s="8" t="s">
        <v>165</v>
      </c>
      <c r="C5" s="4">
        <v>3</v>
      </c>
      <c r="D5" s="4">
        <v>0</v>
      </c>
      <c r="E5" s="4">
        <v>5</v>
      </c>
      <c r="F5" s="4">
        <v>30</v>
      </c>
      <c r="G5" s="4">
        <v>10</v>
      </c>
      <c r="H5" s="4" t="s">
        <v>18</v>
      </c>
      <c r="I5" s="5">
        <v>5</v>
      </c>
      <c r="J5" s="4" t="s">
        <v>19</v>
      </c>
      <c r="K5" s="5">
        <v>0</v>
      </c>
      <c r="L5" s="4" t="s">
        <v>19</v>
      </c>
      <c r="M5" s="5"/>
      <c r="N5" s="5">
        <v>53</v>
      </c>
      <c r="U5" s="6" t="s">
        <v>23</v>
      </c>
      <c r="V5" s="6">
        <v>5</v>
      </c>
      <c r="W5" s="6">
        <v>10</v>
      </c>
      <c r="X5" s="6">
        <v>20</v>
      </c>
    </row>
    <row r="6" spans="1:25" s="6" customFormat="1" ht="45" x14ac:dyDescent="0.25">
      <c r="A6" s="7" t="s">
        <v>166</v>
      </c>
      <c r="B6" s="8" t="s">
        <v>167</v>
      </c>
      <c r="C6" s="4">
        <v>3</v>
      </c>
      <c r="D6" s="4">
        <v>0</v>
      </c>
      <c r="E6" s="4">
        <v>5</v>
      </c>
      <c r="F6" s="4">
        <v>0</v>
      </c>
      <c r="G6" s="4">
        <v>0</v>
      </c>
      <c r="H6" s="4" t="s">
        <v>19</v>
      </c>
      <c r="I6" s="5">
        <v>0</v>
      </c>
      <c r="J6" s="4" t="s">
        <v>19</v>
      </c>
      <c r="K6" s="5">
        <v>0</v>
      </c>
      <c r="L6" s="4" t="s">
        <v>19</v>
      </c>
      <c r="M6" s="5">
        <v>0</v>
      </c>
      <c r="N6" s="5">
        <v>8</v>
      </c>
      <c r="U6" s="6" t="s">
        <v>26</v>
      </c>
      <c r="V6" s="6">
        <v>0</v>
      </c>
      <c r="W6" s="6">
        <v>30</v>
      </c>
    </row>
    <row r="7" spans="1:25" s="6" customFormat="1" ht="45" x14ac:dyDescent="0.25">
      <c r="A7" s="7" t="s">
        <v>168</v>
      </c>
      <c r="B7" s="8" t="s">
        <v>169</v>
      </c>
      <c r="C7" s="4">
        <v>6</v>
      </c>
      <c r="D7" s="4">
        <v>0</v>
      </c>
      <c r="E7" s="4">
        <v>5</v>
      </c>
      <c r="F7" s="4">
        <v>0</v>
      </c>
      <c r="G7" s="4">
        <v>10</v>
      </c>
      <c r="H7" s="4" t="s">
        <v>19</v>
      </c>
      <c r="I7" s="5">
        <v>0</v>
      </c>
      <c r="J7" s="4" t="s">
        <v>19</v>
      </c>
      <c r="K7" s="5">
        <v>0</v>
      </c>
      <c r="L7" s="4" t="s">
        <v>19</v>
      </c>
      <c r="M7" s="5">
        <v>0</v>
      </c>
      <c r="N7" s="5">
        <v>21</v>
      </c>
      <c r="U7" s="6" t="s">
        <v>27</v>
      </c>
      <c r="V7" s="6">
        <v>0</v>
      </c>
      <c r="W7" s="6">
        <v>10</v>
      </c>
    </row>
    <row r="8" spans="1:25" s="6" customFormat="1" x14ac:dyDescent="0.25">
      <c r="A8" s="4" t="s">
        <v>170</v>
      </c>
      <c r="B8" s="8" t="s">
        <v>171</v>
      </c>
      <c r="C8" s="4">
        <v>6</v>
      </c>
      <c r="D8" s="4">
        <v>10</v>
      </c>
      <c r="E8" s="4">
        <v>10</v>
      </c>
      <c r="F8" s="4">
        <v>30</v>
      </c>
      <c r="G8" s="4">
        <v>0</v>
      </c>
      <c r="H8" s="9" t="s">
        <v>19</v>
      </c>
      <c r="I8" s="5">
        <v>0</v>
      </c>
      <c r="J8" s="4" t="s">
        <v>19</v>
      </c>
      <c r="K8" s="5">
        <v>0</v>
      </c>
      <c r="L8" s="4" t="s">
        <v>19</v>
      </c>
      <c r="M8" s="5">
        <v>0</v>
      </c>
      <c r="N8" s="5">
        <v>56</v>
      </c>
      <c r="V8" s="6" t="s">
        <v>18</v>
      </c>
      <c r="W8" s="6" t="s">
        <v>19</v>
      </c>
    </row>
    <row r="9" spans="1:25" s="6" customFormat="1" ht="30" x14ac:dyDescent="0.25">
      <c r="A9" s="7" t="s">
        <v>172</v>
      </c>
      <c r="B9" s="8" t="s">
        <v>173</v>
      </c>
      <c r="C9" s="4">
        <v>6</v>
      </c>
      <c r="D9" s="4">
        <v>10</v>
      </c>
      <c r="E9" s="4">
        <v>10</v>
      </c>
      <c r="F9" s="4">
        <v>30</v>
      </c>
      <c r="G9" s="4">
        <v>10</v>
      </c>
      <c r="H9" s="9" t="s">
        <v>18</v>
      </c>
      <c r="I9" s="5">
        <v>5</v>
      </c>
      <c r="J9" s="4" t="s">
        <v>19</v>
      </c>
      <c r="K9" s="5">
        <v>0</v>
      </c>
      <c r="L9" s="4" t="s">
        <v>19</v>
      </c>
      <c r="M9" s="5">
        <v>0</v>
      </c>
      <c r="N9" s="5">
        <v>71</v>
      </c>
    </row>
    <row r="10" spans="1:25" s="6" customFormat="1" ht="30" x14ac:dyDescent="0.25">
      <c r="A10" s="7" t="s">
        <v>174</v>
      </c>
      <c r="B10" s="8" t="s">
        <v>175</v>
      </c>
      <c r="C10" s="4">
        <v>10</v>
      </c>
      <c r="D10" s="4">
        <v>0</v>
      </c>
      <c r="E10" s="4">
        <v>10</v>
      </c>
      <c r="F10" s="4">
        <v>0</v>
      </c>
      <c r="G10" s="4">
        <v>0</v>
      </c>
      <c r="H10" s="9" t="s">
        <v>19</v>
      </c>
      <c r="I10" s="5">
        <v>0</v>
      </c>
      <c r="J10" s="4" t="s">
        <v>19</v>
      </c>
      <c r="K10" s="5">
        <v>0</v>
      </c>
      <c r="L10" s="4" t="s">
        <v>19</v>
      </c>
      <c r="M10" s="5">
        <v>0</v>
      </c>
      <c r="N10" s="5">
        <v>20</v>
      </c>
    </row>
    <row r="11" spans="1:25" s="6" customFormat="1" x14ac:dyDescent="0.25">
      <c r="A11" s="7" t="s">
        <v>176</v>
      </c>
      <c r="B11" s="8" t="s">
        <v>177</v>
      </c>
      <c r="C11" s="4">
        <v>10</v>
      </c>
      <c r="D11" s="4">
        <v>10</v>
      </c>
      <c r="E11" s="4">
        <v>10</v>
      </c>
      <c r="F11" s="4">
        <v>30</v>
      </c>
      <c r="G11" s="4">
        <v>10</v>
      </c>
      <c r="H11" s="9" t="s">
        <v>18</v>
      </c>
      <c r="I11" s="5">
        <v>5</v>
      </c>
      <c r="J11" s="4" t="s">
        <v>19</v>
      </c>
      <c r="K11" s="5">
        <v>0</v>
      </c>
      <c r="L11" s="4" t="s">
        <v>19</v>
      </c>
      <c r="M11" s="5">
        <v>0</v>
      </c>
      <c r="N11" s="5">
        <v>75</v>
      </c>
    </row>
    <row r="12" spans="1:25" ht="30" x14ac:dyDescent="0.25">
      <c r="A12" s="7" t="s">
        <v>178</v>
      </c>
      <c r="B12" s="8" t="s">
        <v>179</v>
      </c>
      <c r="C12" s="4">
        <v>10</v>
      </c>
      <c r="D12" s="4">
        <v>10</v>
      </c>
      <c r="E12" s="4">
        <v>10</v>
      </c>
      <c r="F12" s="4">
        <v>0</v>
      </c>
      <c r="G12" s="4">
        <v>0</v>
      </c>
      <c r="H12" s="9" t="s">
        <v>19</v>
      </c>
      <c r="I12" s="5">
        <v>0</v>
      </c>
      <c r="J12" s="4" t="s">
        <v>19</v>
      </c>
      <c r="K12" s="5">
        <v>0</v>
      </c>
      <c r="L12" s="4" t="s">
        <v>19</v>
      </c>
      <c r="M12" s="5">
        <v>0</v>
      </c>
      <c r="N12" s="5">
        <v>30</v>
      </c>
    </row>
  </sheetData>
  <mergeCells count="13">
    <mergeCell ref="A2:A3"/>
    <mergeCell ref="B2:B3"/>
    <mergeCell ref="C2:C3"/>
    <mergeCell ref="D2:D3"/>
    <mergeCell ref="E2:E3"/>
    <mergeCell ref="J2:K2"/>
    <mergeCell ref="L2:M2"/>
    <mergeCell ref="N2:N3"/>
    <mergeCell ref="C1:G1"/>
    <mergeCell ref="H1:M1"/>
    <mergeCell ref="F2:F3"/>
    <mergeCell ref="G2:G3"/>
    <mergeCell ref="H2:I2"/>
  </mergeCells>
  <dataValidations count="6">
    <dataValidation type="list" allowBlank="1" showInputMessage="1" showErrorMessage="1" sqref="C4:C7">
      <formula1>$V$3:$Y$3</formula1>
    </dataValidation>
    <dataValidation type="list" allowBlank="1" showInputMessage="1" showErrorMessage="1" sqref="D4:D7">
      <formula1>$V$4:$X$4</formula1>
    </dataValidation>
    <dataValidation type="list" allowBlank="1" showInputMessage="1" showErrorMessage="1" sqref="E4:E7">
      <formula1>$V$5:$X$5</formula1>
    </dataValidation>
    <dataValidation type="list" allowBlank="1" showInputMessage="1" showErrorMessage="1" sqref="F4:F7">
      <formula1>$V$6:$W$6</formula1>
    </dataValidation>
    <dataValidation type="list" allowBlank="1" showInputMessage="1" showErrorMessage="1" sqref="G4:G7">
      <formula1>$V$7:$W$7</formula1>
    </dataValidation>
    <dataValidation type="list" allowBlank="1" showInputMessage="1" showErrorMessage="1" sqref="L4:L12 J4:J12 H4:H12">
      <formula1>$V$8:$W$8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4" sqref="A4"/>
    </sheetView>
  </sheetViews>
  <sheetFormatPr defaultRowHeight="15" x14ac:dyDescent="0.25"/>
  <cols>
    <col min="1" max="1" width="23.28515625" customWidth="1"/>
    <col min="2" max="2" width="64" customWidth="1"/>
    <col min="3" max="4" width="10.7109375"/>
    <col min="5" max="5" width="14" customWidth="1"/>
    <col min="6" max="14" width="10.7109375"/>
  </cols>
  <sheetData>
    <row r="1" spans="1:14" x14ac:dyDescent="0.25">
      <c r="A1" s="1"/>
      <c r="B1" s="1"/>
      <c r="C1" s="14" t="s">
        <v>0</v>
      </c>
      <c r="D1" s="14"/>
      <c r="E1" s="14"/>
      <c r="F1" s="14"/>
      <c r="G1" s="14"/>
      <c r="H1" s="14" t="s">
        <v>1</v>
      </c>
      <c r="I1" s="14"/>
      <c r="J1" s="14"/>
      <c r="K1" s="14"/>
      <c r="L1" s="14"/>
      <c r="M1" s="14"/>
      <c r="N1" s="1"/>
    </row>
    <row r="2" spans="1:14" x14ac:dyDescent="0.25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7" t="s">
        <v>9</v>
      </c>
      <c r="I2" s="17"/>
      <c r="J2" s="10" t="s">
        <v>10</v>
      </c>
      <c r="K2" s="11"/>
      <c r="L2" s="10" t="s">
        <v>11</v>
      </c>
      <c r="M2" s="11"/>
      <c r="N2" s="12" t="s">
        <v>12</v>
      </c>
    </row>
    <row r="3" spans="1:14" ht="30" x14ac:dyDescent="0.25">
      <c r="A3" s="16"/>
      <c r="B3" s="16"/>
      <c r="C3" s="16"/>
      <c r="D3" s="16"/>
      <c r="E3" s="16"/>
      <c r="F3" s="16"/>
      <c r="G3" s="16"/>
      <c r="H3" s="2" t="s">
        <v>13</v>
      </c>
      <c r="I3" s="2" t="s">
        <v>14</v>
      </c>
      <c r="J3" s="2" t="s">
        <v>13</v>
      </c>
      <c r="K3" s="2" t="s">
        <v>14</v>
      </c>
      <c r="L3" s="2" t="s">
        <v>13</v>
      </c>
      <c r="M3" s="2" t="s">
        <v>14</v>
      </c>
      <c r="N3" s="13"/>
    </row>
    <row r="4" spans="1:14" ht="30" x14ac:dyDescent="0.25">
      <c r="A4" s="4" t="s">
        <v>112</v>
      </c>
      <c r="B4" s="3" t="s">
        <v>113</v>
      </c>
      <c r="C4" s="4">
        <v>3</v>
      </c>
      <c r="D4" s="4">
        <v>0</v>
      </c>
      <c r="E4" s="4">
        <v>6.6749999999999998</v>
      </c>
      <c r="F4" s="4">
        <v>30</v>
      </c>
      <c r="G4" s="4">
        <v>0</v>
      </c>
      <c r="H4" s="4" t="s">
        <v>19</v>
      </c>
      <c r="I4" s="5">
        <v>0</v>
      </c>
      <c r="J4" s="4" t="s">
        <v>19</v>
      </c>
      <c r="K4" s="5">
        <v>0</v>
      </c>
      <c r="L4" s="4" t="s">
        <v>18</v>
      </c>
      <c r="M4" s="5">
        <v>5</v>
      </c>
      <c r="N4" s="5">
        <v>44.674999999999997</v>
      </c>
    </row>
    <row r="5" spans="1:14" ht="30" x14ac:dyDescent="0.25">
      <c r="A5" s="7" t="s">
        <v>114</v>
      </c>
      <c r="B5" s="8" t="s">
        <v>115</v>
      </c>
      <c r="C5" s="4">
        <v>6</v>
      </c>
      <c r="D5" s="4">
        <v>0</v>
      </c>
      <c r="E5" s="4">
        <v>30</v>
      </c>
      <c r="F5" s="4">
        <v>30</v>
      </c>
      <c r="G5" s="4">
        <v>10</v>
      </c>
      <c r="H5" s="4" t="s">
        <v>19</v>
      </c>
      <c r="I5" s="5">
        <v>0</v>
      </c>
      <c r="J5" s="4" t="s">
        <v>19</v>
      </c>
      <c r="K5" s="5">
        <v>0</v>
      </c>
      <c r="L5" s="4" t="s">
        <v>18</v>
      </c>
      <c r="M5" s="5">
        <v>5</v>
      </c>
      <c r="N5" s="5">
        <v>81</v>
      </c>
    </row>
    <row r="6" spans="1:14" ht="30" x14ac:dyDescent="0.25">
      <c r="A6" s="7" t="s">
        <v>116</v>
      </c>
      <c r="B6" s="8" t="s">
        <v>117</v>
      </c>
      <c r="C6" s="4">
        <v>10</v>
      </c>
      <c r="D6" s="4">
        <v>0</v>
      </c>
      <c r="E6" s="4">
        <v>5</v>
      </c>
      <c r="F6" s="4">
        <v>30</v>
      </c>
      <c r="G6" s="4">
        <v>0</v>
      </c>
      <c r="H6" s="4" t="s">
        <v>19</v>
      </c>
      <c r="I6" s="5">
        <v>0</v>
      </c>
      <c r="J6" s="4" t="s">
        <v>19</v>
      </c>
      <c r="K6" s="5">
        <v>0</v>
      </c>
      <c r="L6" s="4" t="s">
        <v>18</v>
      </c>
      <c r="M6" s="5">
        <v>5</v>
      </c>
      <c r="N6" s="5">
        <v>50</v>
      </c>
    </row>
    <row r="7" spans="1:14" ht="30" x14ac:dyDescent="0.25">
      <c r="A7" s="7" t="s">
        <v>118</v>
      </c>
      <c r="B7" s="8" t="s">
        <v>119</v>
      </c>
      <c r="C7" s="4">
        <v>10</v>
      </c>
      <c r="D7" s="4">
        <v>0</v>
      </c>
      <c r="E7" s="4">
        <v>6.6749999999999998</v>
      </c>
      <c r="F7" s="4">
        <v>30</v>
      </c>
      <c r="G7" s="4">
        <v>0</v>
      </c>
      <c r="H7" s="4" t="s">
        <v>19</v>
      </c>
      <c r="I7" s="5">
        <v>0</v>
      </c>
      <c r="J7" s="4" t="s">
        <v>19</v>
      </c>
      <c r="K7" s="5">
        <v>0</v>
      </c>
      <c r="L7" s="4" t="s">
        <v>18</v>
      </c>
      <c r="M7" s="5">
        <v>5</v>
      </c>
      <c r="N7" s="5">
        <v>51.674999999999997</v>
      </c>
    </row>
  </sheetData>
  <mergeCells count="13">
    <mergeCell ref="A2:A3"/>
    <mergeCell ref="B2:B3"/>
    <mergeCell ref="C2:C3"/>
    <mergeCell ref="D2:D3"/>
    <mergeCell ref="E2:E3"/>
    <mergeCell ref="J2:K2"/>
    <mergeCell ref="L2:M2"/>
    <mergeCell ref="N2:N3"/>
    <mergeCell ref="C1:G1"/>
    <mergeCell ref="H1:M1"/>
    <mergeCell ref="F2:F3"/>
    <mergeCell ref="G2:G3"/>
    <mergeCell ref="H2:I2"/>
  </mergeCells>
  <dataValidations count="6">
    <dataValidation type="list" allowBlank="1" showInputMessage="1" showErrorMessage="1" sqref="C4:C7">
      <formula1>$V$3:$Y$3</formula1>
    </dataValidation>
    <dataValidation type="list" allowBlank="1" showInputMessage="1" showErrorMessage="1" sqref="D4:D7">
      <formula1>$V$4:$X$4</formula1>
    </dataValidation>
    <dataValidation type="list" allowBlank="1" showInputMessage="1" showErrorMessage="1" sqref="E4:E7">
      <formula1>$V$5:$X$5</formula1>
    </dataValidation>
    <dataValidation type="list" allowBlank="1" showInputMessage="1" showErrorMessage="1" sqref="F4:F7">
      <formula1>$V$6:$W$6</formula1>
    </dataValidation>
    <dataValidation type="list" allowBlank="1" showInputMessage="1" showErrorMessage="1" sqref="G4:G7">
      <formula1>$V$7:$W$7</formula1>
    </dataValidation>
    <dataValidation type="list" allowBlank="1" showInputMessage="1" showErrorMessage="1" sqref="L4:L7 H4:H7 J4:J7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/>
  </sheetViews>
  <sheetFormatPr defaultRowHeight="15" x14ac:dyDescent="0.25"/>
  <cols>
    <col min="1" max="1" width="23.28515625" customWidth="1"/>
    <col min="2" max="2" width="64" customWidth="1"/>
    <col min="3" max="4" width="10.7109375"/>
    <col min="5" max="5" width="14" customWidth="1"/>
    <col min="6" max="14" width="10.7109375"/>
  </cols>
  <sheetData>
    <row r="1" spans="1:14" x14ac:dyDescent="0.25">
      <c r="A1" s="1"/>
      <c r="B1" s="1"/>
      <c r="C1" s="14" t="s">
        <v>0</v>
      </c>
      <c r="D1" s="14"/>
      <c r="E1" s="14"/>
      <c r="F1" s="14"/>
      <c r="G1" s="14"/>
      <c r="H1" s="14" t="s">
        <v>1</v>
      </c>
      <c r="I1" s="14"/>
      <c r="J1" s="14"/>
      <c r="K1" s="14"/>
      <c r="L1" s="14"/>
      <c r="M1" s="14"/>
      <c r="N1" s="1"/>
    </row>
    <row r="2" spans="1:14" x14ac:dyDescent="0.25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7" t="s">
        <v>9</v>
      </c>
      <c r="I2" s="17"/>
      <c r="J2" s="10" t="s">
        <v>10</v>
      </c>
      <c r="K2" s="11"/>
      <c r="L2" s="10" t="s">
        <v>11</v>
      </c>
      <c r="M2" s="11"/>
      <c r="N2" s="12" t="s">
        <v>12</v>
      </c>
    </row>
    <row r="3" spans="1:14" ht="30" x14ac:dyDescent="0.25">
      <c r="A3" s="16"/>
      <c r="B3" s="16"/>
      <c r="C3" s="16"/>
      <c r="D3" s="16"/>
      <c r="E3" s="16"/>
      <c r="F3" s="16"/>
      <c r="G3" s="16"/>
      <c r="H3" s="2" t="s">
        <v>13</v>
      </c>
      <c r="I3" s="2" t="s">
        <v>14</v>
      </c>
      <c r="J3" s="2" t="s">
        <v>13</v>
      </c>
      <c r="K3" s="2" t="s">
        <v>14</v>
      </c>
      <c r="L3" s="2" t="s">
        <v>13</v>
      </c>
      <c r="M3" s="2" t="s">
        <v>14</v>
      </c>
      <c r="N3" s="13"/>
    </row>
    <row r="4" spans="1:14" ht="45" x14ac:dyDescent="0.25">
      <c r="A4" s="4" t="s">
        <v>94</v>
      </c>
      <c r="B4" s="3" t="s">
        <v>95</v>
      </c>
      <c r="C4" s="4">
        <v>3</v>
      </c>
      <c r="D4" s="4">
        <v>0</v>
      </c>
      <c r="E4" s="4">
        <v>5</v>
      </c>
      <c r="F4" s="4">
        <v>30</v>
      </c>
      <c r="G4" s="4">
        <v>10</v>
      </c>
      <c r="H4" s="4" t="s">
        <v>19</v>
      </c>
      <c r="I4" s="5">
        <v>0</v>
      </c>
      <c r="J4" s="4" t="s">
        <v>18</v>
      </c>
      <c r="K4" s="5">
        <v>10</v>
      </c>
      <c r="L4" s="4" t="s">
        <v>19</v>
      </c>
      <c r="M4" s="5">
        <v>0</v>
      </c>
      <c r="N4" s="5">
        <v>58</v>
      </c>
    </row>
    <row r="5" spans="1:14" ht="30" x14ac:dyDescent="0.25">
      <c r="A5" s="7" t="s">
        <v>96</v>
      </c>
      <c r="B5" s="8" t="s">
        <v>97</v>
      </c>
      <c r="C5" s="4">
        <v>3</v>
      </c>
      <c r="D5" s="4">
        <v>0</v>
      </c>
      <c r="E5" s="4">
        <v>5</v>
      </c>
      <c r="F5" s="4">
        <v>0</v>
      </c>
      <c r="G5" s="4">
        <v>10</v>
      </c>
      <c r="H5" s="4" t="s">
        <v>19</v>
      </c>
      <c r="I5" s="5">
        <v>0</v>
      </c>
      <c r="J5" s="4" t="s">
        <v>18</v>
      </c>
      <c r="K5" s="5">
        <v>10</v>
      </c>
      <c r="L5" s="4" t="s">
        <v>19</v>
      </c>
      <c r="M5" s="5">
        <v>0</v>
      </c>
      <c r="N5" s="5">
        <v>28</v>
      </c>
    </row>
    <row r="6" spans="1:14" ht="45" x14ac:dyDescent="0.25">
      <c r="A6" s="7" t="s">
        <v>98</v>
      </c>
      <c r="B6" s="8" t="s">
        <v>99</v>
      </c>
      <c r="C6" s="4">
        <v>6</v>
      </c>
      <c r="D6" s="4">
        <v>10</v>
      </c>
      <c r="E6" s="4">
        <v>5</v>
      </c>
      <c r="F6" s="4">
        <v>30</v>
      </c>
      <c r="G6" s="4">
        <v>10</v>
      </c>
      <c r="H6" s="4" t="s">
        <v>19</v>
      </c>
      <c r="I6" s="5">
        <v>0</v>
      </c>
      <c r="J6" s="4" t="s">
        <v>18</v>
      </c>
      <c r="K6" s="5">
        <v>10</v>
      </c>
      <c r="L6" s="4" t="s">
        <v>19</v>
      </c>
      <c r="M6" s="5">
        <v>0</v>
      </c>
      <c r="N6" s="5">
        <v>71</v>
      </c>
    </row>
    <row r="7" spans="1:14" ht="45" x14ac:dyDescent="0.25">
      <c r="A7" s="7" t="s">
        <v>100</v>
      </c>
      <c r="B7" s="8" t="s">
        <v>101</v>
      </c>
      <c r="C7" s="4">
        <v>6</v>
      </c>
      <c r="D7" s="4">
        <v>0</v>
      </c>
      <c r="E7" s="4">
        <v>10</v>
      </c>
      <c r="F7" s="4">
        <v>0</v>
      </c>
      <c r="G7" s="4">
        <v>10</v>
      </c>
      <c r="H7" s="4" t="s">
        <v>19</v>
      </c>
      <c r="I7" s="5">
        <v>0</v>
      </c>
      <c r="J7" s="4" t="s">
        <v>18</v>
      </c>
      <c r="K7" s="5">
        <v>10</v>
      </c>
      <c r="L7" s="4" t="s">
        <v>19</v>
      </c>
      <c r="M7" s="5">
        <v>0</v>
      </c>
      <c r="N7" s="5">
        <v>36</v>
      </c>
    </row>
    <row r="8" spans="1:14" ht="30" x14ac:dyDescent="0.25">
      <c r="A8" s="4" t="s">
        <v>102</v>
      </c>
      <c r="B8" s="8" t="s">
        <v>103</v>
      </c>
      <c r="C8" s="4">
        <v>10</v>
      </c>
      <c r="D8" s="4">
        <v>10</v>
      </c>
      <c r="E8" s="4">
        <v>10</v>
      </c>
      <c r="F8" s="4">
        <v>30</v>
      </c>
      <c r="G8" s="4">
        <v>10</v>
      </c>
      <c r="H8" s="9" t="s">
        <v>19</v>
      </c>
      <c r="I8" s="5">
        <v>0</v>
      </c>
      <c r="J8" s="4" t="s">
        <v>18</v>
      </c>
      <c r="K8" s="5">
        <v>10</v>
      </c>
      <c r="L8" s="4" t="s">
        <v>19</v>
      </c>
      <c r="M8" s="5">
        <v>0</v>
      </c>
      <c r="N8" s="5">
        <v>80</v>
      </c>
    </row>
    <row r="9" spans="1:14" ht="30" x14ac:dyDescent="0.25">
      <c r="A9" s="7" t="s">
        <v>104</v>
      </c>
      <c r="B9" s="8" t="s">
        <v>105</v>
      </c>
      <c r="C9" s="4">
        <v>10</v>
      </c>
      <c r="D9" s="4">
        <v>0</v>
      </c>
      <c r="E9" s="4">
        <v>10</v>
      </c>
      <c r="F9" s="4">
        <v>0</v>
      </c>
      <c r="G9" s="4">
        <v>10</v>
      </c>
      <c r="H9" s="9" t="s">
        <v>19</v>
      </c>
      <c r="I9" s="5">
        <v>0</v>
      </c>
      <c r="J9" s="4" t="s">
        <v>18</v>
      </c>
      <c r="K9" s="5">
        <v>10</v>
      </c>
      <c r="L9" s="4" t="s">
        <v>19</v>
      </c>
      <c r="M9" s="5">
        <v>0</v>
      </c>
      <c r="N9" s="5">
        <v>40</v>
      </c>
    </row>
    <row r="10" spans="1:14" ht="45" x14ac:dyDescent="0.25">
      <c r="A10" s="7" t="s">
        <v>106</v>
      </c>
      <c r="B10" s="8" t="s">
        <v>107</v>
      </c>
      <c r="C10" s="4">
        <v>10</v>
      </c>
      <c r="D10" s="4">
        <v>10</v>
      </c>
      <c r="E10" s="4">
        <v>20</v>
      </c>
      <c r="F10" s="4">
        <v>30</v>
      </c>
      <c r="G10" s="4">
        <v>10</v>
      </c>
      <c r="H10" s="9" t="s">
        <v>19</v>
      </c>
      <c r="I10" s="5">
        <v>0</v>
      </c>
      <c r="J10" s="4" t="s">
        <v>18</v>
      </c>
      <c r="K10" s="5">
        <v>10</v>
      </c>
      <c r="L10" s="4" t="s">
        <v>19</v>
      </c>
      <c r="M10" s="5">
        <v>0</v>
      </c>
      <c r="N10" s="5">
        <v>90</v>
      </c>
    </row>
    <row r="11" spans="1:14" ht="30" x14ac:dyDescent="0.25">
      <c r="A11" s="7" t="s">
        <v>108</v>
      </c>
      <c r="B11" s="8" t="s">
        <v>109</v>
      </c>
      <c r="C11" s="4">
        <v>10</v>
      </c>
      <c r="D11" s="4">
        <v>10</v>
      </c>
      <c r="E11" s="4">
        <v>20</v>
      </c>
      <c r="F11" s="4">
        <v>30</v>
      </c>
      <c r="G11" s="4">
        <v>10</v>
      </c>
      <c r="H11" s="9" t="s">
        <v>19</v>
      </c>
      <c r="I11" s="5">
        <v>0</v>
      </c>
      <c r="J11" s="4" t="s">
        <v>18</v>
      </c>
      <c r="K11" s="5">
        <v>10</v>
      </c>
      <c r="L11" s="4" t="s">
        <v>19</v>
      </c>
      <c r="M11" s="5">
        <v>0</v>
      </c>
      <c r="N11" s="5">
        <v>90</v>
      </c>
    </row>
    <row r="12" spans="1:14" ht="75" x14ac:dyDescent="0.25">
      <c r="A12" s="7" t="s">
        <v>110</v>
      </c>
      <c r="B12" s="8" t="s">
        <v>111</v>
      </c>
      <c r="C12" s="4">
        <v>10</v>
      </c>
      <c r="D12" s="4">
        <v>4</v>
      </c>
      <c r="E12" s="4">
        <v>5</v>
      </c>
      <c r="F12" s="4">
        <v>30</v>
      </c>
      <c r="G12" s="4">
        <v>10</v>
      </c>
      <c r="H12" s="9" t="s">
        <v>19</v>
      </c>
      <c r="I12" s="5">
        <v>0</v>
      </c>
      <c r="J12" s="4" t="s">
        <v>18</v>
      </c>
      <c r="K12" s="5">
        <v>10</v>
      </c>
      <c r="L12" s="4" t="s">
        <v>19</v>
      </c>
      <c r="M12" s="5">
        <v>0</v>
      </c>
      <c r="N12" s="5">
        <v>69</v>
      </c>
    </row>
  </sheetData>
  <mergeCells count="13">
    <mergeCell ref="A2:A3"/>
    <mergeCell ref="B2:B3"/>
    <mergeCell ref="C2:C3"/>
    <mergeCell ref="D2:D3"/>
    <mergeCell ref="E2:E3"/>
    <mergeCell ref="J2:K2"/>
    <mergeCell ref="L2:M2"/>
    <mergeCell ref="N2:N3"/>
    <mergeCell ref="C1:G1"/>
    <mergeCell ref="H1:M1"/>
    <mergeCell ref="F2:F3"/>
    <mergeCell ref="G2:G3"/>
    <mergeCell ref="H2:I2"/>
  </mergeCells>
  <dataValidations count="6">
    <dataValidation type="list" allowBlank="1" showInputMessage="1" showErrorMessage="1" sqref="C4:C7">
      <formula1>$V$3:$Y$3</formula1>
    </dataValidation>
    <dataValidation type="list" allowBlank="1" showInputMessage="1" showErrorMessage="1" sqref="D4:D7">
      <formula1>$V$4:$X$4</formula1>
    </dataValidation>
    <dataValidation type="list" allowBlank="1" showInputMessage="1" showErrorMessage="1" sqref="E4:E7">
      <formula1>$V$5:$X$5</formula1>
    </dataValidation>
    <dataValidation type="list" allowBlank="1" showInputMessage="1" showErrorMessage="1" sqref="F4:F7">
      <formula1>$V$6:$W$6</formula1>
    </dataValidation>
    <dataValidation type="list" allowBlank="1" showInputMessage="1" showErrorMessage="1" sqref="G4:G7">
      <formula1>$V$7:$W$7</formula1>
    </dataValidation>
    <dataValidation type="list" allowBlank="1" showInputMessage="1" showErrorMessage="1" sqref="L4:L12 J4:J12 H4:H12">
      <formula1>$V$8:$W$8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4" sqref="A4"/>
    </sheetView>
  </sheetViews>
  <sheetFormatPr defaultRowHeight="15" x14ac:dyDescent="0.25"/>
  <cols>
    <col min="1" max="1" width="23.28515625" customWidth="1"/>
    <col min="2" max="2" width="64" customWidth="1"/>
    <col min="3" max="4" width="10.7109375"/>
    <col min="5" max="5" width="14" customWidth="1"/>
    <col min="6" max="14" width="10.7109375"/>
  </cols>
  <sheetData>
    <row r="1" spans="1:14" x14ac:dyDescent="0.25">
      <c r="A1" s="1"/>
      <c r="B1" s="1"/>
      <c r="C1" s="14" t="s">
        <v>0</v>
      </c>
      <c r="D1" s="14"/>
      <c r="E1" s="14"/>
      <c r="F1" s="14"/>
      <c r="G1" s="14"/>
      <c r="H1" s="14" t="s">
        <v>1</v>
      </c>
      <c r="I1" s="14"/>
      <c r="J1" s="14"/>
      <c r="K1" s="14"/>
      <c r="L1" s="14"/>
      <c r="M1" s="14"/>
      <c r="N1" s="1"/>
    </row>
    <row r="2" spans="1:14" x14ac:dyDescent="0.25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7" t="s">
        <v>9</v>
      </c>
      <c r="I2" s="17"/>
      <c r="J2" s="10" t="s">
        <v>10</v>
      </c>
      <c r="K2" s="11"/>
      <c r="L2" s="10" t="s">
        <v>11</v>
      </c>
      <c r="M2" s="11"/>
      <c r="N2" s="12" t="s">
        <v>12</v>
      </c>
    </row>
    <row r="3" spans="1:14" ht="30" x14ac:dyDescent="0.25">
      <c r="A3" s="16"/>
      <c r="B3" s="16"/>
      <c r="C3" s="16"/>
      <c r="D3" s="16"/>
      <c r="E3" s="16"/>
      <c r="F3" s="16"/>
      <c r="G3" s="16"/>
      <c r="H3" s="2" t="s">
        <v>13</v>
      </c>
      <c r="I3" s="2" t="s">
        <v>14</v>
      </c>
      <c r="J3" s="2" t="s">
        <v>13</v>
      </c>
      <c r="K3" s="2" t="s">
        <v>14</v>
      </c>
      <c r="L3" s="2" t="s">
        <v>13</v>
      </c>
      <c r="M3" s="2" t="s">
        <v>14</v>
      </c>
      <c r="N3" s="13"/>
    </row>
    <row r="4" spans="1:14" x14ac:dyDescent="0.25">
      <c r="A4" s="4" t="s">
        <v>84</v>
      </c>
      <c r="B4" s="3" t="s">
        <v>85</v>
      </c>
      <c r="C4" s="4">
        <v>3</v>
      </c>
      <c r="D4" s="4">
        <v>0</v>
      </c>
      <c r="E4" s="4">
        <v>10</v>
      </c>
      <c r="F4" s="4">
        <v>30</v>
      </c>
      <c r="G4" s="4">
        <v>10</v>
      </c>
      <c r="H4" s="4" t="s">
        <v>19</v>
      </c>
      <c r="I4" s="5">
        <v>0</v>
      </c>
      <c r="J4" s="4" t="s">
        <v>19</v>
      </c>
      <c r="K4" s="5">
        <v>0</v>
      </c>
      <c r="L4" s="4" t="s">
        <v>19</v>
      </c>
      <c r="M4" s="5">
        <v>0</v>
      </c>
      <c r="N4" s="5">
        <v>53</v>
      </c>
    </row>
    <row r="5" spans="1:14" x14ac:dyDescent="0.25">
      <c r="A5" s="7" t="s">
        <v>86</v>
      </c>
      <c r="B5" s="8" t="s">
        <v>87</v>
      </c>
      <c r="C5" s="4">
        <v>6</v>
      </c>
      <c r="D5" s="4">
        <v>0</v>
      </c>
      <c r="E5" s="4">
        <v>20</v>
      </c>
      <c r="F5" s="4">
        <v>30</v>
      </c>
      <c r="G5" s="4">
        <v>10</v>
      </c>
      <c r="H5" s="4" t="s">
        <v>19</v>
      </c>
      <c r="I5" s="5">
        <v>0</v>
      </c>
      <c r="J5" s="4" t="s">
        <v>19</v>
      </c>
      <c r="K5" s="5">
        <v>0</v>
      </c>
      <c r="L5" s="4" t="s">
        <v>19</v>
      </c>
      <c r="M5" s="5">
        <v>0</v>
      </c>
      <c r="N5" s="5">
        <v>66</v>
      </c>
    </row>
    <row r="6" spans="1:14" x14ac:dyDescent="0.25">
      <c r="A6" s="7" t="s">
        <v>88</v>
      </c>
      <c r="B6" s="8" t="s">
        <v>89</v>
      </c>
      <c r="C6" s="4">
        <v>10</v>
      </c>
      <c r="D6" s="4">
        <v>0</v>
      </c>
      <c r="E6" s="4">
        <v>20</v>
      </c>
      <c r="F6" s="4">
        <v>30</v>
      </c>
      <c r="G6" s="4">
        <v>10</v>
      </c>
      <c r="H6" s="4" t="s">
        <v>19</v>
      </c>
      <c r="I6" s="5">
        <v>0</v>
      </c>
      <c r="J6" s="4" t="s">
        <v>19</v>
      </c>
      <c r="K6" s="5">
        <v>0</v>
      </c>
      <c r="L6" s="4" t="s">
        <v>19</v>
      </c>
      <c r="M6" s="5">
        <v>0</v>
      </c>
      <c r="N6" s="5">
        <v>70</v>
      </c>
    </row>
    <row r="7" spans="1:14" ht="30" x14ac:dyDescent="0.25">
      <c r="A7" s="7" t="s">
        <v>90</v>
      </c>
      <c r="B7" s="8" t="s">
        <v>91</v>
      </c>
      <c r="C7" s="4">
        <v>10</v>
      </c>
      <c r="D7" s="4">
        <v>10</v>
      </c>
      <c r="E7" s="4">
        <v>5</v>
      </c>
      <c r="F7" s="4">
        <v>30</v>
      </c>
      <c r="G7" s="4">
        <v>10</v>
      </c>
      <c r="H7" s="4" t="s">
        <v>18</v>
      </c>
      <c r="I7" s="5">
        <v>5</v>
      </c>
      <c r="J7" s="4" t="s">
        <v>19</v>
      </c>
      <c r="K7" s="5">
        <v>0</v>
      </c>
      <c r="L7" s="4" t="s">
        <v>19</v>
      </c>
      <c r="M7" s="5">
        <v>0</v>
      </c>
      <c r="N7" s="5">
        <v>70</v>
      </c>
    </row>
    <row r="8" spans="1:14" ht="30" x14ac:dyDescent="0.25">
      <c r="A8" s="4" t="s">
        <v>92</v>
      </c>
      <c r="B8" s="8" t="s">
        <v>93</v>
      </c>
      <c r="C8" s="4">
        <v>10</v>
      </c>
      <c r="D8" s="4">
        <v>10</v>
      </c>
      <c r="E8" s="4">
        <v>20</v>
      </c>
      <c r="F8" s="4">
        <v>30</v>
      </c>
      <c r="G8" s="4">
        <v>10</v>
      </c>
      <c r="H8" s="9" t="s">
        <v>18</v>
      </c>
      <c r="I8" s="5">
        <v>5</v>
      </c>
      <c r="J8" s="4" t="s">
        <v>19</v>
      </c>
      <c r="K8" s="5">
        <v>0</v>
      </c>
      <c r="L8" s="4" t="s">
        <v>19</v>
      </c>
      <c r="M8" s="5">
        <v>0</v>
      </c>
      <c r="N8" s="5">
        <v>85</v>
      </c>
    </row>
  </sheetData>
  <mergeCells count="13">
    <mergeCell ref="A2:A3"/>
    <mergeCell ref="B2:B3"/>
    <mergeCell ref="J2:K2"/>
    <mergeCell ref="L2:M2"/>
    <mergeCell ref="N2:N3"/>
    <mergeCell ref="C1:G1"/>
    <mergeCell ref="H1:M1"/>
    <mergeCell ref="F2:F3"/>
    <mergeCell ref="G2:G3"/>
    <mergeCell ref="H2:I2"/>
    <mergeCell ref="C2:C3"/>
    <mergeCell ref="D2:D3"/>
    <mergeCell ref="E2:E3"/>
  </mergeCells>
  <dataValidations count="6">
    <dataValidation type="list" allowBlank="1" showInputMessage="1" showErrorMessage="1" sqref="C4:C7">
      <formula1>$V$3:$Y$3</formula1>
    </dataValidation>
    <dataValidation type="list" allowBlank="1" showInputMessage="1" showErrorMessage="1" sqref="D4:D7">
      <formula1>$V$4:$X$4</formula1>
    </dataValidation>
    <dataValidation type="list" allowBlank="1" showInputMessage="1" showErrorMessage="1" sqref="E4:E7">
      <formula1>$V$5:$X$5</formula1>
    </dataValidation>
    <dataValidation type="list" allowBlank="1" showInputMessage="1" showErrorMessage="1" sqref="F4:F7">
      <formula1>$V$6:$W$6</formula1>
    </dataValidation>
    <dataValidation type="list" allowBlank="1" showInputMessage="1" showErrorMessage="1" sqref="G4:G7">
      <formula1>$V$7:$W$7</formula1>
    </dataValidation>
    <dataValidation type="list" allowBlank="1" showInputMessage="1" showErrorMessage="1" sqref="L4:L8 J4:J8 H4:H8">
      <formula1>$V$8:$W$8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A4" sqref="A4"/>
    </sheetView>
  </sheetViews>
  <sheetFormatPr defaultColWidth="10.7109375" defaultRowHeight="15" x14ac:dyDescent="0.25"/>
  <cols>
    <col min="1" max="1" width="23.28515625" customWidth="1"/>
    <col min="2" max="2" width="64" customWidth="1"/>
    <col min="5" max="5" width="14" customWidth="1"/>
    <col min="21" max="25" width="11.42578125" hidden="1" customWidth="1"/>
  </cols>
  <sheetData>
    <row r="1" spans="1:25" x14ac:dyDescent="0.25">
      <c r="A1" s="1"/>
      <c r="B1" s="1"/>
      <c r="C1" s="14" t="s">
        <v>0</v>
      </c>
      <c r="D1" s="14"/>
      <c r="E1" s="14"/>
      <c r="F1" s="14"/>
      <c r="G1" s="14"/>
      <c r="H1" s="14" t="s">
        <v>1</v>
      </c>
      <c r="I1" s="14"/>
      <c r="J1" s="14"/>
      <c r="K1" s="14"/>
      <c r="L1" s="14"/>
      <c r="M1" s="14"/>
      <c r="N1" s="1"/>
    </row>
    <row r="2" spans="1:25" x14ac:dyDescent="0.25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7" t="s">
        <v>9</v>
      </c>
      <c r="I2" s="17"/>
      <c r="J2" s="10" t="s">
        <v>10</v>
      </c>
      <c r="K2" s="11"/>
      <c r="L2" s="10" t="s">
        <v>11</v>
      </c>
      <c r="M2" s="11"/>
      <c r="N2" s="12" t="s">
        <v>12</v>
      </c>
    </row>
    <row r="3" spans="1:25" ht="30" x14ac:dyDescent="0.25">
      <c r="A3" s="16"/>
      <c r="B3" s="16"/>
      <c r="C3" s="16"/>
      <c r="D3" s="16"/>
      <c r="E3" s="16"/>
      <c r="F3" s="16"/>
      <c r="G3" s="16"/>
      <c r="H3" s="2" t="s">
        <v>13</v>
      </c>
      <c r="I3" s="2" t="s">
        <v>14</v>
      </c>
      <c r="J3" s="2" t="s">
        <v>13</v>
      </c>
      <c r="K3" s="2" t="s">
        <v>14</v>
      </c>
      <c r="L3" s="2" t="s">
        <v>13</v>
      </c>
      <c r="M3" s="2" t="s">
        <v>14</v>
      </c>
      <c r="N3" s="13"/>
      <c r="U3" t="s">
        <v>15</v>
      </c>
      <c r="V3">
        <v>0</v>
      </c>
      <c r="W3">
        <v>3</v>
      </c>
      <c r="X3">
        <v>6</v>
      </c>
      <c r="Y3">
        <v>10</v>
      </c>
    </row>
    <row r="4" spans="1:25" ht="30" x14ac:dyDescent="0.25">
      <c r="A4" s="4" t="s">
        <v>132</v>
      </c>
      <c r="B4" s="3" t="s">
        <v>133</v>
      </c>
      <c r="C4" s="4">
        <v>3</v>
      </c>
      <c r="D4" s="4">
        <v>0</v>
      </c>
      <c r="E4" s="4">
        <v>5</v>
      </c>
      <c r="F4" s="4">
        <v>0</v>
      </c>
      <c r="G4" s="4">
        <v>0</v>
      </c>
      <c r="H4" s="4" t="s">
        <v>18</v>
      </c>
      <c r="I4" s="5">
        <v>5</v>
      </c>
      <c r="J4" s="4" t="s">
        <v>19</v>
      </c>
      <c r="K4" s="5">
        <v>0</v>
      </c>
      <c r="L4" s="4" t="s">
        <v>19</v>
      </c>
      <c r="M4" s="5">
        <v>0</v>
      </c>
      <c r="N4" s="5">
        <v>13</v>
      </c>
      <c r="U4" t="s">
        <v>20</v>
      </c>
      <c r="V4">
        <v>0</v>
      </c>
      <c r="W4">
        <v>4</v>
      </c>
      <c r="X4">
        <v>10</v>
      </c>
    </row>
    <row r="5" spans="1:25" s="6" customFormat="1" ht="30" x14ac:dyDescent="0.25">
      <c r="A5" s="7" t="s">
        <v>134</v>
      </c>
      <c r="B5" s="8" t="s">
        <v>135</v>
      </c>
      <c r="C5" s="4">
        <v>3</v>
      </c>
      <c r="D5" s="4">
        <v>0</v>
      </c>
      <c r="E5" s="4">
        <v>20</v>
      </c>
      <c r="F5" s="4">
        <v>30</v>
      </c>
      <c r="G5" s="4">
        <v>0</v>
      </c>
      <c r="H5" s="4" t="s">
        <v>18</v>
      </c>
      <c r="I5" s="5">
        <v>5</v>
      </c>
      <c r="J5" s="4" t="s">
        <v>19</v>
      </c>
      <c r="K5" s="5">
        <v>0</v>
      </c>
      <c r="L5" s="4" t="s">
        <v>19</v>
      </c>
      <c r="M5" s="5">
        <v>0</v>
      </c>
      <c r="N5" s="5">
        <v>58</v>
      </c>
      <c r="U5" s="6" t="s">
        <v>23</v>
      </c>
      <c r="V5" s="6">
        <v>5</v>
      </c>
      <c r="W5" s="6">
        <v>10</v>
      </c>
      <c r="X5" s="6">
        <v>20</v>
      </c>
    </row>
    <row r="6" spans="1:25" s="6" customFormat="1" x14ac:dyDescent="0.25">
      <c r="A6" s="7" t="s">
        <v>136</v>
      </c>
      <c r="B6" s="8" t="s">
        <v>137</v>
      </c>
      <c r="C6" s="4">
        <v>3</v>
      </c>
      <c r="D6" s="4">
        <v>0</v>
      </c>
      <c r="E6" s="4">
        <v>10</v>
      </c>
      <c r="F6" s="4">
        <v>30</v>
      </c>
      <c r="G6" s="4">
        <v>0</v>
      </c>
      <c r="H6" s="4" t="s">
        <v>18</v>
      </c>
      <c r="I6" s="5">
        <v>5</v>
      </c>
      <c r="J6" s="4" t="s">
        <v>19</v>
      </c>
      <c r="K6" s="5">
        <v>0</v>
      </c>
      <c r="L6" s="4" t="s">
        <v>19</v>
      </c>
      <c r="M6" s="5">
        <v>0</v>
      </c>
      <c r="N6" s="5">
        <v>48</v>
      </c>
      <c r="U6" s="6" t="s">
        <v>26</v>
      </c>
      <c r="V6" s="6">
        <v>0</v>
      </c>
      <c r="W6" s="6">
        <v>30</v>
      </c>
    </row>
    <row r="7" spans="1:25" s="6" customFormat="1" ht="30" x14ac:dyDescent="0.25">
      <c r="A7" s="7" t="s">
        <v>138</v>
      </c>
      <c r="B7" s="8" t="s">
        <v>139</v>
      </c>
      <c r="C7" s="4">
        <v>3</v>
      </c>
      <c r="D7" s="4">
        <v>0</v>
      </c>
      <c r="E7" s="4">
        <v>5</v>
      </c>
      <c r="F7" s="4">
        <v>30</v>
      </c>
      <c r="G7" s="4">
        <v>0</v>
      </c>
      <c r="H7" s="4" t="s">
        <v>18</v>
      </c>
      <c r="I7" s="5">
        <v>5</v>
      </c>
      <c r="J7" s="4" t="s">
        <v>19</v>
      </c>
      <c r="K7" s="5">
        <v>0</v>
      </c>
      <c r="L7" s="4" t="s">
        <v>19</v>
      </c>
      <c r="M7" s="5">
        <v>0</v>
      </c>
      <c r="N7" s="5">
        <v>43</v>
      </c>
      <c r="U7" s="6" t="s">
        <v>27</v>
      </c>
      <c r="V7" s="6">
        <v>0</v>
      </c>
      <c r="W7" s="6">
        <v>10</v>
      </c>
    </row>
    <row r="8" spans="1:25" s="6" customFormat="1" ht="30" x14ac:dyDescent="0.25">
      <c r="A8" s="4" t="s">
        <v>140</v>
      </c>
      <c r="B8" s="8" t="s">
        <v>141</v>
      </c>
      <c r="C8" s="4">
        <v>3</v>
      </c>
      <c r="D8" s="4">
        <v>0</v>
      </c>
      <c r="E8" s="4">
        <v>10</v>
      </c>
      <c r="F8" s="4">
        <v>30</v>
      </c>
      <c r="G8" s="4">
        <v>0</v>
      </c>
      <c r="H8" s="9" t="s">
        <v>18</v>
      </c>
      <c r="I8" s="5">
        <v>5</v>
      </c>
      <c r="J8" s="4" t="s">
        <v>19</v>
      </c>
      <c r="K8" s="5">
        <v>0</v>
      </c>
      <c r="L8" s="4" t="s">
        <v>19</v>
      </c>
      <c r="M8" s="5">
        <v>0</v>
      </c>
      <c r="N8" s="5">
        <v>48</v>
      </c>
      <c r="V8" s="6" t="s">
        <v>18</v>
      </c>
      <c r="W8" s="6" t="s">
        <v>19</v>
      </c>
    </row>
    <row r="9" spans="1:25" s="6" customFormat="1" ht="30" x14ac:dyDescent="0.25">
      <c r="A9" s="7" t="s">
        <v>142</v>
      </c>
      <c r="B9" s="8" t="s">
        <v>143</v>
      </c>
      <c r="C9" s="4">
        <v>6</v>
      </c>
      <c r="D9" s="4">
        <v>0</v>
      </c>
      <c r="E9" s="4">
        <v>5</v>
      </c>
      <c r="F9" s="4">
        <v>30</v>
      </c>
      <c r="G9" s="4">
        <v>10</v>
      </c>
      <c r="H9" s="9" t="s">
        <v>18</v>
      </c>
      <c r="I9" s="5">
        <v>5</v>
      </c>
      <c r="J9" s="4" t="s">
        <v>19</v>
      </c>
      <c r="K9" s="5">
        <v>0</v>
      </c>
      <c r="L9" s="4" t="s">
        <v>19</v>
      </c>
      <c r="M9" s="5">
        <v>0</v>
      </c>
      <c r="N9" s="5">
        <v>56</v>
      </c>
    </row>
    <row r="10" spans="1:25" s="6" customFormat="1" ht="30" x14ac:dyDescent="0.25">
      <c r="A10" s="7" t="s">
        <v>144</v>
      </c>
      <c r="B10" s="8" t="s">
        <v>145</v>
      </c>
      <c r="C10" s="4">
        <v>6</v>
      </c>
      <c r="D10" s="4">
        <v>0</v>
      </c>
      <c r="E10" s="4">
        <v>20</v>
      </c>
      <c r="F10" s="4">
        <v>30</v>
      </c>
      <c r="G10" s="4">
        <v>10</v>
      </c>
      <c r="H10" s="9" t="s">
        <v>18</v>
      </c>
      <c r="I10" s="5">
        <v>5</v>
      </c>
      <c r="J10" s="4" t="s">
        <v>19</v>
      </c>
      <c r="K10" s="5">
        <v>0</v>
      </c>
      <c r="L10" s="4" t="s">
        <v>19</v>
      </c>
      <c r="M10" s="5">
        <v>0</v>
      </c>
      <c r="N10" s="5">
        <v>71</v>
      </c>
    </row>
    <row r="11" spans="1:25" s="6" customFormat="1" ht="60" x14ac:dyDescent="0.25">
      <c r="A11" s="7" t="s">
        <v>146</v>
      </c>
      <c r="B11" s="8" t="s">
        <v>147</v>
      </c>
      <c r="C11" s="4">
        <v>6</v>
      </c>
      <c r="D11" s="4">
        <v>0</v>
      </c>
      <c r="E11" s="4">
        <v>20</v>
      </c>
      <c r="F11" s="4">
        <v>0</v>
      </c>
      <c r="G11" s="4">
        <v>0</v>
      </c>
      <c r="H11" s="9" t="s">
        <v>18</v>
      </c>
      <c r="I11" s="5">
        <v>5</v>
      </c>
      <c r="J11" s="4" t="s">
        <v>19</v>
      </c>
      <c r="K11" s="5">
        <v>0</v>
      </c>
      <c r="L11" s="4" t="s">
        <v>19</v>
      </c>
      <c r="M11" s="5">
        <v>0</v>
      </c>
      <c r="N11" s="5">
        <v>31</v>
      </c>
    </row>
    <row r="12" spans="1:25" ht="45" x14ac:dyDescent="0.25">
      <c r="A12" s="7" t="s">
        <v>148</v>
      </c>
      <c r="B12" s="8" t="s">
        <v>149</v>
      </c>
      <c r="C12" s="4">
        <v>6</v>
      </c>
      <c r="D12" s="4">
        <v>0</v>
      </c>
      <c r="E12" s="4">
        <v>20</v>
      </c>
      <c r="F12" s="4">
        <v>0</v>
      </c>
      <c r="G12" s="4">
        <v>0</v>
      </c>
      <c r="H12" s="9" t="s">
        <v>18</v>
      </c>
      <c r="I12" s="5">
        <v>5</v>
      </c>
      <c r="J12" s="4" t="s">
        <v>19</v>
      </c>
      <c r="K12" s="5">
        <v>0</v>
      </c>
      <c r="L12" s="4" t="s">
        <v>19</v>
      </c>
      <c r="M12" s="5">
        <v>0</v>
      </c>
      <c r="N12" s="5">
        <v>31</v>
      </c>
    </row>
    <row r="13" spans="1:25" ht="45" x14ac:dyDescent="0.25">
      <c r="A13" s="7" t="s">
        <v>150</v>
      </c>
      <c r="B13" s="8" t="s">
        <v>151</v>
      </c>
      <c r="C13" s="4">
        <v>6</v>
      </c>
      <c r="D13" s="4">
        <v>0</v>
      </c>
      <c r="E13" s="4">
        <v>10</v>
      </c>
      <c r="F13" s="4">
        <v>30</v>
      </c>
      <c r="G13" s="4">
        <v>0</v>
      </c>
      <c r="H13" s="9" t="s">
        <v>18</v>
      </c>
      <c r="I13" s="5">
        <v>5</v>
      </c>
      <c r="J13" s="4" t="s">
        <v>19</v>
      </c>
      <c r="K13" s="5">
        <v>0</v>
      </c>
      <c r="L13" s="4" t="s">
        <v>19</v>
      </c>
      <c r="M13" s="5">
        <v>0</v>
      </c>
      <c r="N13" s="5">
        <v>51</v>
      </c>
    </row>
    <row r="14" spans="1:25" ht="30" x14ac:dyDescent="0.25">
      <c r="A14" s="7" t="s">
        <v>152</v>
      </c>
      <c r="B14" s="8" t="s">
        <v>153</v>
      </c>
      <c r="C14" s="4">
        <v>10</v>
      </c>
      <c r="D14" s="4">
        <v>0</v>
      </c>
      <c r="E14" s="4">
        <v>10</v>
      </c>
      <c r="F14" s="4">
        <v>30</v>
      </c>
      <c r="G14" s="4">
        <v>0</v>
      </c>
      <c r="H14" s="9" t="s">
        <v>18</v>
      </c>
      <c r="I14" s="5">
        <v>5</v>
      </c>
      <c r="J14" s="4" t="s">
        <v>19</v>
      </c>
      <c r="K14" s="5">
        <v>0</v>
      </c>
      <c r="L14" s="4" t="s">
        <v>19</v>
      </c>
      <c r="M14" s="5">
        <v>0</v>
      </c>
      <c r="N14" s="5">
        <v>55</v>
      </c>
    </row>
    <row r="15" spans="1:25" ht="30" x14ac:dyDescent="0.25">
      <c r="A15" s="7" t="s">
        <v>154</v>
      </c>
      <c r="B15" s="8" t="s">
        <v>155</v>
      </c>
      <c r="C15" s="4">
        <v>10</v>
      </c>
      <c r="D15" s="4">
        <v>0</v>
      </c>
      <c r="E15" s="4">
        <v>20</v>
      </c>
      <c r="F15" s="4">
        <v>30</v>
      </c>
      <c r="G15" s="4">
        <v>10</v>
      </c>
      <c r="H15" s="9" t="s">
        <v>18</v>
      </c>
      <c r="I15" s="5">
        <v>5</v>
      </c>
      <c r="J15" s="4" t="s">
        <v>19</v>
      </c>
      <c r="K15" s="5">
        <v>0</v>
      </c>
      <c r="L15" s="4" t="s">
        <v>19</v>
      </c>
      <c r="M15" s="5">
        <v>0</v>
      </c>
      <c r="N15" s="5">
        <v>75</v>
      </c>
    </row>
    <row r="16" spans="1:25" ht="45" x14ac:dyDescent="0.25">
      <c r="A16" s="4" t="s">
        <v>156</v>
      </c>
      <c r="B16" s="8" t="s">
        <v>157</v>
      </c>
      <c r="C16" s="4">
        <v>10</v>
      </c>
      <c r="D16" s="4">
        <v>0</v>
      </c>
      <c r="E16" s="4">
        <v>5</v>
      </c>
      <c r="F16" s="4">
        <v>30</v>
      </c>
      <c r="G16" s="4">
        <v>0</v>
      </c>
      <c r="H16" s="9" t="s">
        <v>18</v>
      </c>
      <c r="I16" s="5">
        <v>5</v>
      </c>
      <c r="J16" s="4" t="s">
        <v>19</v>
      </c>
      <c r="K16" s="5">
        <v>0</v>
      </c>
      <c r="L16" s="4" t="s">
        <v>19</v>
      </c>
      <c r="M16" s="5">
        <v>0</v>
      </c>
      <c r="N16" s="5">
        <v>50</v>
      </c>
    </row>
    <row r="17" spans="1:14" ht="30" x14ac:dyDescent="0.25">
      <c r="A17" s="4" t="s">
        <v>158</v>
      </c>
      <c r="B17" s="8" t="s">
        <v>159</v>
      </c>
      <c r="C17" s="4">
        <v>10</v>
      </c>
      <c r="D17" s="4">
        <v>0</v>
      </c>
      <c r="E17" s="4">
        <v>5</v>
      </c>
      <c r="F17" s="4">
        <v>0</v>
      </c>
      <c r="G17" s="4">
        <v>10</v>
      </c>
      <c r="H17" s="9" t="s">
        <v>18</v>
      </c>
      <c r="I17" s="5">
        <v>5</v>
      </c>
      <c r="J17" s="4" t="s">
        <v>19</v>
      </c>
      <c r="K17" s="5">
        <v>0</v>
      </c>
      <c r="L17" s="4" t="s">
        <v>19</v>
      </c>
      <c r="M17" s="5">
        <v>0</v>
      </c>
      <c r="N17" s="5">
        <v>30</v>
      </c>
    </row>
    <row r="18" spans="1:14" ht="30" x14ac:dyDescent="0.25">
      <c r="A18" s="4" t="s">
        <v>160</v>
      </c>
      <c r="B18" s="8" t="s">
        <v>161</v>
      </c>
      <c r="C18" s="4">
        <v>10</v>
      </c>
      <c r="D18" s="4">
        <v>0</v>
      </c>
      <c r="E18" s="4">
        <v>5</v>
      </c>
      <c r="F18" s="4">
        <v>30</v>
      </c>
      <c r="G18" s="4">
        <v>0</v>
      </c>
      <c r="H18" s="9" t="s">
        <v>18</v>
      </c>
      <c r="I18" s="5">
        <v>5</v>
      </c>
      <c r="J18" s="4" t="s">
        <v>19</v>
      </c>
      <c r="K18" s="5">
        <v>0</v>
      </c>
      <c r="L18" s="4" t="s">
        <v>19</v>
      </c>
      <c r="M18" s="5">
        <v>0</v>
      </c>
      <c r="N18" s="5">
        <v>50</v>
      </c>
    </row>
  </sheetData>
  <mergeCells count="13">
    <mergeCell ref="A2:A3"/>
    <mergeCell ref="B2:B3"/>
    <mergeCell ref="C2:C3"/>
    <mergeCell ref="D2:D3"/>
    <mergeCell ref="E2:E3"/>
    <mergeCell ref="J2:K2"/>
    <mergeCell ref="L2:M2"/>
    <mergeCell ref="N2:N3"/>
    <mergeCell ref="C1:G1"/>
    <mergeCell ref="H1:M1"/>
    <mergeCell ref="F2:F3"/>
    <mergeCell ref="G2:G3"/>
    <mergeCell ref="H2:I2"/>
  </mergeCells>
  <dataValidations count="6">
    <dataValidation type="list" allowBlank="1" showInputMessage="1" showErrorMessage="1" sqref="C4:C7">
      <formula1>$V$3:$Y$3</formula1>
    </dataValidation>
    <dataValidation type="list" allowBlank="1" showInputMessage="1" showErrorMessage="1" sqref="D4:D7">
      <formula1>$V$4:$X$4</formula1>
    </dataValidation>
    <dataValidation type="list" allowBlank="1" showInputMessage="1" showErrorMessage="1" sqref="E4:E7">
      <formula1>$V$5:$X$5</formula1>
    </dataValidation>
    <dataValidation type="list" allowBlank="1" showInputMessage="1" showErrorMessage="1" sqref="F4:F7">
      <formula1>$V$6:$W$6</formula1>
    </dataValidation>
    <dataValidation type="list" allowBlank="1" showInputMessage="1" showErrorMessage="1" sqref="G4:G7">
      <formula1>$V$7:$W$7</formula1>
    </dataValidation>
    <dataValidation type="list" allowBlank="1" showInputMessage="1" showErrorMessage="1" sqref="L4:L18 J4:J18 H4:H18">
      <formula1>$V$8:$W$8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4" sqref="A4"/>
    </sheetView>
  </sheetViews>
  <sheetFormatPr defaultRowHeight="15" x14ac:dyDescent="0.25"/>
  <cols>
    <col min="1" max="1" width="23.28515625" customWidth="1"/>
    <col min="2" max="2" width="64" customWidth="1"/>
    <col min="3" max="4" width="10.7109375"/>
    <col min="5" max="5" width="14" customWidth="1"/>
    <col min="6" max="14" width="10.7109375"/>
  </cols>
  <sheetData>
    <row r="1" spans="1:14" x14ac:dyDescent="0.25">
      <c r="A1" s="1"/>
      <c r="B1" s="1"/>
      <c r="C1" s="14" t="s">
        <v>0</v>
      </c>
      <c r="D1" s="14"/>
      <c r="E1" s="14"/>
      <c r="F1" s="14"/>
      <c r="G1" s="14"/>
      <c r="H1" s="14" t="s">
        <v>1</v>
      </c>
      <c r="I1" s="14"/>
      <c r="J1" s="14"/>
      <c r="K1" s="14"/>
      <c r="L1" s="14"/>
      <c r="M1" s="14"/>
      <c r="N1" s="1"/>
    </row>
    <row r="2" spans="1:14" x14ac:dyDescent="0.25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7" t="s">
        <v>9</v>
      </c>
      <c r="I2" s="17"/>
      <c r="J2" s="10" t="s">
        <v>10</v>
      </c>
      <c r="K2" s="11"/>
      <c r="L2" s="10" t="s">
        <v>11</v>
      </c>
      <c r="M2" s="11"/>
      <c r="N2" s="12" t="s">
        <v>12</v>
      </c>
    </row>
    <row r="3" spans="1:14" ht="30" x14ac:dyDescent="0.25">
      <c r="A3" s="16"/>
      <c r="B3" s="16"/>
      <c r="C3" s="16"/>
      <c r="D3" s="16"/>
      <c r="E3" s="16"/>
      <c r="F3" s="16"/>
      <c r="G3" s="16"/>
      <c r="H3" s="2" t="s">
        <v>13</v>
      </c>
      <c r="I3" s="2" t="s">
        <v>14</v>
      </c>
      <c r="J3" s="2" t="s">
        <v>13</v>
      </c>
      <c r="K3" s="2" t="s">
        <v>14</v>
      </c>
      <c r="L3" s="2" t="s">
        <v>13</v>
      </c>
      <c r="M3" s="2" t="s">
        <v>14</v>
      </c>
      <c r="N3" s="13"/>
    </row>
    <row r="4" spans="1:14" ht="30" x14ac:dyDescent="0.25">
      <c r="A4" s="4" t="s">
        <v>120</v>
      </c>
      <c r="B4" s="3" t="s">
        <v>121</v>
      </c>
      <c r="C4" s="4">
        <v>3</v>
      </c>
      <c r="D4" s="4">
        <v>0</v>
      </c>
      <c r="E4" s="4">
        <v>5</v>
      </c>
      <c r="F4" s="4">
        <v>30</v>
      </c>
      <c r="G4" s="4">
        <v>0</v>
      </c>
      <c r="H4" s="4" t="s">
        <v>18</v>
      </c>
      <c r="I4" s="5">
        <v>5</v>
      </c>
      <c r="J4" s="4" t="s">
        <v>19</v>
      </c>
      <c r="K4" s="5">
        <v>0</v>
      </c>
      <c r="L4" s="4" t="s">
        <v>19</v>
      </c>
      <c r="M4" s="5">
        <v>0</v>
      </c>
      <c r="N4" s="5">
        <v>43</v>
      </c>
    </row>
    <row r="5" spans="1:14" x14ac:dyDescent="0.25">
      <c r="A5" s="7" t="s">
        <v>122</v>
      </c>
      <c r="B5" s="8" t="s">
        <v>123</v>
      </c>
      <c r="C5" s="4">
        <v>3</v>
      </c>
      <c r="D5" s="4">
        <v>0</v>
      </c>
      <c r="E5" s="4">
        <v>5</v>
      </c>
      <c r="F5" s="4">
        <v>0</v>
      </c>
      <c r="G5" s="4">
        <v>0</v>
      </c>
      <c r="H5" s="4" t="s">
        <v>18</v>
      </c>
      <c r="I5" s="5">
        <v>5</v>
      </c>
      <c r="J5" s="4" t="s">
        <v>19</v>
      </c>
      <c r="K5" s="5">
        <v>0</v>
      </c>
      <c r="L5" s="4" t="s">
        <v>19</v>
      </c>
      <c r="M5" s="5">
        <v>0</v>
      </c>
      <c r="N5" s="5">
        <v>13</v>
      </c>
    </row>
    <row r="6" spans="1:14" x14ac:dyDescent="0.25">
      <c r="A6" s="7" t="s">
        <v>124</v>
      </c>
      <c r="B6" s="8" t="s">
        <v>125</v>
      </c>
      <c r="C6" s="4">
        <v>6</v>
      </c>
      <c r="D6" s="4">
        <v>0</v>
      </c>
      <c r="E6" s="4">
        <v>10</v>
      </c>
      <c r="F6" s="4">
        <v>0</v>
      </c>
      <c r="G6" s="4">
        <v>0</v>
      </c>
      <c r="H6" s="4" t="s">
        <v>18</v>
      </c>
      <c r="I6" s="5">
        <v>5</v>
      </c>
      <c r="J6" s="4" t="s">
        <v>19</v>
      </c>
      <c r="K6" s="5">
        <v>0</v>
      </c>
      <c r="L6" s="4" t="s">
        <v>19</v>
      </c>
      <c r="M6" s="5">
        <v>0</v>
      </c>
      <c r="N6" s="5">
        <v>21</v>
      </c>
    </row>
    <row r="7" spans="1:14" ht="30" x14ac:dyDescent="0.25">
      <c r="A7" s="7" t="s">
        <v>126</v>
      </c>
      <c r="B7" s="8" t="s">
        <v>127</v>
      </c>
      <c r="C7" s="4">
        <v>6</v>
      </c>
      <c r="D7" s="4">
        <v>0</v>
      </c>
      <c r="E7" s="4">
        <v>10</v>
      </c>
      <c r="F7" s="4">
        <v>0</v>
      </c>
      <c r="G7" s="4">
        <v>0</v>
      </c>
      <c r="H7" s="4" t="s">
        <v>18</v>
      </c>
      <c r="I7" s="5">
        <v>5</v>
      </c>
      <c r="J7" s="4" t="s">
        <v>19</v>
      </c>
      <c r="K7" s="5">
        <v>0</v>
      </c>
      <c r="L7" s="4" t="s">
        <v>19</v>
      </c>
      <c r="M7" s="5">
        <v>0</v>
      </c>
      <c r="N7" s="5">
        <v>21</v>
      </c>
    </row>
    <row r="8" spans="1:14" x14ac:dyDescent="0.25">
      <c r="A8" s="4" t="s">
        <v>128</v>
      </c>
      <c r="B8" s="8" t="s">
        <v>129</v>
      </c>
      <c r="C8" s="4">
        <v>10</v>
      </c>
      <c r="D8" s="4">
        <v>0</v>
      </c>
      <c r="E8" s="4">
        <v>20</v>
      </c>
      <c r="F8" s="4">
        <v>0</v>
      </c>
      <c r="G8" s="4">
        <v>0</v>
      </c>
      <c r="H8" s="9" t="s">
        <v>18</v>
      </c>
      <c r="I8" s="5">
        <v>5</v>
      </c>
      <c r="J8" s="4" t="s">
        <v>19</v>
      </c>
      <c r="K8" s="5">
        <v>0</v>
      </c>
      <c r="L8" s="4" t="s">
        <v>19</v>
      </c>
      <c r="M8" s="5">
        <v>0</v>
      </c>
      <c r="N8" s="5">
        <v>35</v>
      </c>
    </row>
    <row r="9" spans="1:14" ht="30" x14ac:dyDescent="0.25">
      <c r="A9" s="7" t="s">
        <v>130</v>
      </c>
      <c r="B9" s="8" t="s">
        <v>131</v>
      </c>
      <c r="C9" s="4">
        <v>10</v>
      </c>
      <c r="D9" s="4">
        <v>0</v>
      </c>
      <c r="E9" s="4">
        <v>20</v>
      </c>
      <c r="F9" s="4">
        <v>0</v>
      </c>
      <c r="G9" s="4">
        <v>0</v>
      </c>
      <c r="H9" s="9" t="s">
        <v>18</v>
      </c>
      <c r="I9" s="5">
        <v>5</v>
      </c>
      <c r="J9" s="4" t="s">
        <v>19</v>
      </c>
      <c r="K9" s="5">
        <v>0</v>
      </c>
      <c r="L9" s="4" t="s">
        <v>19</v>
      </c>
      <c r="M9" s="5">
        <v>0</v>
      </c>
      <c r="N9" s="5">
        <v>35</v>
      </c>
    </row>
  </sheetData>
  <mergeCells count="13">
    <mergeCell ref="A2:A3"/>
    <mergeCell ref="B2:B3"/>
    <mergeCell ref="C2:C3"/>
    <mergeCell ref="D2:D3"/>
    <mergeCell ref="E2:E3"/>
    <mergeCell ref="J2:K2"/>
    <mergeCell ref="L2:M2"/>
    <mergeCell ref="N2:N3"/>
    <mergeCell ref="C1:G1"/>
    <mergeCell ref="H1:M1"/>
    <mergeCell ref="F2:F3"/>
    <mergeCell ref="G2:G3"/>
    <mergeCell ref="H2:I2"/>
  </mergeCells>
  <dataValidations count="6">
    <dataValidation type="list" allowBlank="1" showInputMessage="1" showErrorMessage="1" sqref="C4:C7">
      <formula1>$V$3:$Y$3</formula1>
    </dataValidation>
    <dataValidation type="list" allowBlank="1" showInputMessage="1" showErrorMessage="1" sqref="D4:D7">
      <formula1>$V$4:$X$4</formula1>
    </dataValidation>
    <dataValidation type="list" allowBlank="1" showInputMessage="1" showErrorMessage="1" sqref="E4:E7">
      <formula1>$V$5:$X$5</formula1>
    </dataValidation>
    <dataValidation type="list" allowBlank="1" showInputMessage="1" showErrorMessage="1" sqref="F4:F7">
      <formula1>$V$6:$W$6</formula1>
    </dataValidation>
    <dataValidation type="list" allowBlank="1" showInputMessage="1" showErrorMessage="1" sqref="G4:G7">
      <formula1>$V$7:$W$7</formula1>
    </dataValidation>
    <dataValidation type="list" allowBlank="1" showInputMessage="1" showErrorMessage="1" sqref="L4:L9 J4:J9 H4:H9">
      <formula1>$V$8:$W$8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A4" sqref="A4"/>
    </sheetView>
  </sheetViews>
  <sheetFormatPr defaultColWidth="11.42578125" defaultRowHeight="15" x14ac:dyDescent="0.25"/>
  <cols>
    <col min="1" max="1" width="18.28515625" customWidth="1"/>
    <col min="2" max="2" width="26.7109375" customWidth="1"/>
    <col min="5" max="5" width="14" customWidth="1"/>
    <col min="21" max="25" width="11.42578125" hidden="1" customWidth="1"/>
  </cols>
  <sheetData>
    <row r="1" spans="1:25" x14ac:dyDescent="0.25">
      <c r="A1" s="1"/>
      <c r="B1" s="1"/>
      <c r="C1" s="14" t="s">
        <v>0</v>
      </c>
      <c r="D1" s="14"/>
      <c r="E1" s="14"/>
      <c r="F1" s="14"/>
      <c r="G1" s="14"/>
      <c r="H1" s="14" t="s">
        <v>1</v>
      </c>
      <c r="I1" s="14"/>
      <c r="J1" s="14"/>
      <c r="K1" s="14"/>
      <c r="L1" s="14"/>
      <c r="M1" s="14"/>
      <c r="N1" s="1"/>
    </row>
    <row r="2" spans="1:25" x14ac:dyDescent="0.25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7" t="s">
        <v>9</v>
      </c>
      <c r="I2" s="17"/>
      <c r="J2" s="10" t="s">
        <v>10</v>
      </c>
      <c r="K2" s="11"/>
      <c r="L2" s="10" t="s">
        <v>11</v>
      </c>
      <c r="M2" s="11"/>
      <c r="N2" s="12" t="s">
        <v>12</v>
      </c>
    </row>
    <row r="3" spans="1:25" x14ac:dyDescent="0.25">
      <c r="A3" s="16"/>
      <c r="B3" s="16"/>
      <c r="C3" s="16"/>
      <c r="D3" s="16"/>
      <c r="E3" s="16"/>
      <c r="F3" s="16"/>
      <c r="G3" s="16"/>
      <c r="H3" s="2" t="s">
        <v>13</v>
      </c>
      <c r="I3" s="2" t="s">
        <v>14</v>
      </c>
      <c r="J3" s="2" t="s">
        <v>13</v>
      </c>
      <c r="K3" s="2" t="s">
        <v>14</v>
      </c>
      <c r="L3" s="2" t="s">
        <v>13</v>
      </c>
      <c r="M3" s="2" t="s">
        <v>14</v>
      </c>
      <c r="N3" s="13"/>
      <c r="U3" t="s">
        <v>15</v>
      </c>
      <c r="V3">
        <v>0</v>
      </c>
      <c r="W3">
        <v>3</v>
      </c>
      <c r="X3">
        <v>6</v>
      </c>
      <c r="Y3">
        <v>10</v>
      </c>
    </row>
    <row r="4" spans="1:25" ht="45" x14ac:dyDescent="0.25">
      <c r="A4" s="3" t="s">
        <v>16</v>
      </c>
      <c r="B4" s="3" t="s">
        <v>17</v>
      </c>
      <c r="C4" s="4">
        <v>3</v>
      </c>
      <c r="D4" s="4">
        <v>0</v>
      </c>
      <c r="E4" s="4">
        <v>5</v>
      </c>
      <c r="F4" s="4">
        <v>30</v>
      </c>
      <c r="G4" s="4">
        <v>10</v>
      </c>
      <c r="H4" s="4" t="s">
        <v>18</v>
      </c>
      <c r="I4" s="5">
        <f>IF(H4="SI",5,0)</f>
        <v>5</v>
      </c>
      <c r="J4" s="4" t="s">
        <v>19</v>
      </c>
      <c r="K4" s="5">
        <f>IF(J4="SI",10,0)</f>
        <v>0</v>
      </c>
      <c r="L4" s="4" t="s">
        <v>18</v>
      </c>
      <c r="M4" s="5">
        <f>IF(L4="SI",5,0)</f>
        <v>5</v>
      </c>
      <c r="N4" s="5">
        <f>SUM(C4:G4,I4,K4,M4)</f>
        <v>58</v>
      </c>
      <c r="U4" t="s">
        <v>20</v>
      </c>
      <c r="V4">
        <v>0</v>
      </c>
      <c r="W4">
        <v>4</v>
      </c>
      <c r="X4">
        <v>10</v>
      </c>
    </row>
    <row r="5" spans="1:25" s="6" customFormat="1" ht="60" x14ac:dyDescent="0.25">
      <c r="A5" s="3" t="s">
        <v>21</v>
      </c>
      <c r="B5" s="3" t="s">
        <v>22</v>
      </c>
      <c r="C5" s="4">
        <v>6</v>
      </c>
      <c r="D5" s="4">
        <v>0</v>
      </c>
      <c r="E5" s="4">
        <v>10</v>
      </c>
      <c r="F5" s="4">
        <v>0</v>
      </c>
      <c r="G5" s="4">
        <v>10</v>
      </c>
      <c r="H5" s="4" t="s">
        <v>18</v>
      </c>
      <c r="I5" s="5">
        <f>IF(H5="SI",5,0)</f>
        <v>5</v>
      </c>
      <c r="J5" s="4" t="s">
        <v>19</v>
      </c>
      <c r="K5" s="5">
        <f t="shared" ref="K5:K6" si="0">IF(J5="SI",10,0)</f>
        <v>0</v>
      </c>
      <c r="L5" s="4" t="s">
        <v>19</v>
      </c>
      <c r="M5" s="5">
        <f>IF(L5="SI",5,0)</f>
        <v>0</v>
      </c>
      <c r="N5" s="5">
        <f>SUM(C5:G5,I5,K5,M5)</f>
        <v>31</v>
      </c>
      <c r="U5" s="6" t="s">
        <v>23</v>
      </c>
      <c r="V5" s="6">
        <v>5</v>
      </c>
      <c r="W5" s="6">
        <v>10</v>
      </c>
      <c r="X5" s="6">
        <v>20</v>
      </c>
    </row>
    <row r="6" spans="1:25" s="6" customFormat="1" ht="75" x14ac:dyDescent="0.25">
      <c r="A6" s="3" t="s">
        <v>24</v>
      </c>
      <c r="B6" s="3" t="s">
        <v>25</v>
      </c>
      <c r="C6" s="4">
        <v>10</v>
      </c>
      <c r="D6" s="4">
        <v>10</v>
      </c>
      <c r="E6" s="4">
        <v>20</v>
      </c>
      <c r="F6" s="4">
        <v>30</v>
      </c>
      <c r="G6" s="4">
        <v>10</v>
      </c>
      <c r="H6" s="4" t="s">
        <v>18</v>
      </c>
      <c r="I6" s="5">
        <f>IF(H6="SI",5,0)</f>
        <v>5</v>
      </c>
      <c r="J6" s="4" t="s">
        <v>19</v>
      </c>
      <c r="K6" s="5">
        <f t="shared" si="0"/>
        <v>0</v>
      </c>
      <c r="L6" s="4" t="s">
        <v>18</v>
      </c>
      <c r="M6" s="5">
        <f>IF(L6="SI",5,0)</f>
        <v>5</v>
      </c>
      <c r="N6" s="5">
        <f>SUM(C6:G6,I6,K6,M6)</f>
        <v>90</v>
      </c>
      <c r="U6" s="6" t="s">
        <v>26</v>
      </c>
      <c r="V6" s="6">
        <v>0</v>
      </c>
      <c r="W6" s="6">
        <v>30</v>
      </c>
    </row>
    <row r="7" spans="1:25" s="6" customFormat="1" x14ac:dyDescent="0.25">
      <c r="A7" s="7"/>
      <c r="B7" s="7"/>
      <c r="C7" s="4"/>
      <c r="D7" s="4"/>
      <c r="E7" s="4"/>
      <c r="F7" s="4"/>
      <c r="G7" s="4"/>
      <c r="H7" s="4"/>
      <c r="I7" s="5"/>
      <c r="J7" s="4"/>
      <c r="K7" s="5"/>
      <c r="L7" s="4"/>
      <c r="M7" s="5"/>
      <c r="N7" s="5"/>
      <c r="U7" s="6" t="s">
        <v>27</v>
      </c>
      <c r="V7" s="6">
        <v>0</v>
      </c>
      <c r="W7" s="6">
        <v>10</v>
      </c>
    </row>
    <row r="8" spans="1:25" s="6" customFormat="1" x14ac:dyDescent="0.25">
      <c r="A8" s="7"/>
      <c r="B8" s="7"/>
      <c r="C8" s="4"/>
      <c r="D8" s="4"/>
      <c r="E8" s="4"/>
      <c r="F8" s="4"/>
      <c r="G8" s="4"/>
      <c r="H8" s="4"/>
      <c r="I8" s="5"/>
      <c r="J8" s="4"/>
      <c r="K8" s="5"/>
      <c r="L8" s="4"/>
      <c r="M8" s="5"/>
      <c r="N8" s="5"/>
      <c r="V8" s="6" t="s">
        <v>18</v>
      </c>
      <c r="W8" s="6" t="s">
        <v>19</v>
      </c>
    </row>
    <row r="9" spans="1:25" s="6" customFormat="1" x14ac:dyDescent="0.25"/>
    <row r="10" spans="1:25" s="6" customFormat="1" x14ac:dyDescent="0.25"/>
    <row r="11" spans="1:25" s="6" customFormat="1" x14ac:dyDescent="0.25"/>
  </sheetData>
  <mergeCells count="13">
    <mergeCell ref="A2:A3"/>
    <mergeCell ref="B2:B3"/>
    <mergeCell ref="C2:C3"/>
    <mergeCell ref="D2:D3"/>
    <mergeCell ref="E2:E3"/>
    <mergeCell ref="J2:K2"/>
    <mergeCell ref="L2:M2"/>
    <mergeCell ref="N2:N3"/>
    <mergeCell ref="C1:G1"/>
    <mergeCell ref="H1:M1"/>
    <mergeCell ref="F2:F3"/>
    <mergeCell ref="G2:G3"/>
    <mergeCell ref="H2:I2"/>
  </mergeCells>
  <dataValidations count="6">
    <dataValidation type="list" allowBlank="1" showInputMessage="1" showErrorMessage="1" sqref="H4:H8 L4:L8 J4:J8">
      <formula1>$V$8:$W$8</formula1>
    </dataValidation>
    <dataValidation type="list" allowBlank="1" showInputMessage="1" showErrorMessage="1" sqref="G4:G8">
      <formula1>$V$7:$W$7</formula1>
    </dataValidation>
    <dataValidation type="list" allowBlank="1" showInputMessage="1" showErrorMessage="1" sqref="F4:F8">
      <formula1>$V$6:$W$6</formula1>
    </dataValidation>
    <dataValidation type="list" allowBlank="1" showInputMessage="1" showErrorMessage="1" sqref="E4:E8">
      <formula1>$V$5:$X$5</formula1>
    </dataValidation>
    <dataValidation type="list" allowBlank="1" showInputMessage="1" showErrorMessage="1" sqref="D4:D8">
      <formula1>$V$4:$X$4</formula1>
    </dataValidation>
    <dataValidation type="list" allowBlank="1" showInputMessage="1" showErrorMessage="1" sqref="C4:C8">
      <formula1>$V$3:$Y$3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selection sqref="A1:XFD1048576"/>
    </sheetView>
  </sheetViews>
  <sheetFormatPr defaultColWidth="10.7109375" defaultRowHeight="15" x14ac:dyDescent="0.25"/>
  <cols>
    <col min="1" max="1" width="23.28515625" customWidth="1"/>
    <col min="2" max="2" width="64" customWidth="1"/>
    <col min="5" max="5" width="14" customWidth="1"/>
    <col min="21" max="25" width="11.42578125" hidden="1" customWidth="1"/>
  </cols>
  <sheetData>
    <row r="1" spans="1:25" x14ac:dyDescent="0.25">
      <c r="A1" s="1"/>
      <c r="B1" s="1"/>
      <c r="C1" s="14" t="s">
        <v>0</v>
      </c>
      <c r="D1" s="14"/>
      <c r="E1" s="14"/>
      <c r="F1" s="14"/>
      <c r="G1" s="14"/>
      <c r="H1" s="14" t="s">
        <v>1</v>
      </c>
      <c r="I1" s="14"/>
      <c r="J1" s="14"/>
      <c r="K1" s="14"/>
      <c r="L1" s="14"/>
      <c r="M1" s="14"/>
      <c r="N1" s="1"/>
    </row>
    <row r="2" spans="1:25" x14ac:dyDescent="0.25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7" t="s">
        <v>9</v>
      </c>
      <c r="I2" s="17"/>
      <c r="J2" s="10" t="s">
        <v>10</v>
      </c>
      <c r="K2" s="11"/>
      <c r="L2" s="10" t="s">
        <v>11</v>
      </c>
      <c r="M2" s="11"/>
      <c r="N2" s="12" t="s">
        <v>12</v>
      </c>
    </row>
    <row r="3" spans="1:25" ht="30" x14ac:dyDescent="0.25">
      <c r="A3" s="16"/>
      <c r="B3" s="16"/>
      <c r="C3" s="16"/>
      <c r="D3" s="16"/>
      <c r="E3" s="16"/>
      <c r="F3" s="16"/>
      <c r="G3" s="16"/>
      <c r="H3" s="2" t="s">
        <v>13</v>
      </c>
      <c r="I3" s="2" t="s">
        <v>14</v>
      </c>
      <c r="J3" s="2" t="s">
        <v>13</v>
      </c>
      <c r="K3" s="2" t="s">
        <v>14</v>
      </c>
      <c r="L3" s="2" t="s">
        <v>13</v>
      </c>
      <c r="M3" s="2" t="s">
        <v>14</v>
      </c>
      <c r="N3" s="13"/>
      <c r="U3" t="s">
        <v>15</v>
      </c>
      <c r="V3">
        <v>0</v>
      </c>
      <c r="W3">
        <v>3</v>
      </c>
      <c r="X3">
        <v>6</v>
      </c>
      <c r="Y3">
        <v>10</v>
      </c>
    </row>
    <row r="4" spans="1:25" ht="30" x14ac:dyDescent="0.25">
      <c r="A4" s="4" t="s">
        <v>28</v>
      </c>
      <c r="B4" s="3" t="s">
        <v>29</v>
      </c>
      <c r="C4" s="4">
        <v>3</v>
      </c>
      <c r="D4" s="4">
        <v>0</v>
      </c>
      <c r="E4" s="4">
        <v>20</v>
      </c>
      <c r="F4" s="4">
        <v>30</v>
      </c>
      <c r="G4" s="4">
        <v>0</v>
      </c>
      <c r="H4" s="4" t="s">
        <v>19</v>
      </c>
      <c r="I4" s="5">
        <f>IF(H4="SI",5,0)</f>
        <v>0</v>
      </c>
      <c r="J4" s="4" t="s">
        <v>19</v>
      </c>
      <c r="K4" s="5">
        <f>IF(J4="SI",10,0)</f>
        <v>0</v>
      </c>
      <c r="L4" s="4" t="s">
        <v>18</v>
      </c>
      <c r="M4" s="5">
        <f>IF(L4="SI",5,0)</f>
        <v>5</v>
      </c>
      <c r="N4" s="5">
        <f>SUM(C4:G4,I4,K4,M4)</f>
        <v>58</v>
      </c>
      <c r="U4" t="s">
        <v>20</v>
      </c>
      <c r="V4">
        <v>0</v>
      </c>
      <c r="W4">
        <v>4</v>
      </c>
      <c r="X4">
        <v>10</v>
      </c>
    </row>
    <row r="5" spans="1:25" s="6" customFormat="1" ht="45" x14ac:dyDescent="0.25">
      <c r="A5" s="7" t="s">
        <v>30</v>
      </c>
      <c r="B5" s="8" t="s">
        <v>31</v>
      </c>
      <c r="C5" s="4">
        <v>6</v>
      </c>
      <c r="D5" s="4">
        <v>0</v>
      </c>
      <c r="E5" s="4">
        <v>10</v>
      </c>
      <c r="F5" s="4">
        <v>0</v>
      </c>
      <c r="G5" s="4">
        <v>0</v>
      </c>
      <c r="H5" s="4" t="s">
        <v>19</v>
      </c>
      <c r="I5" s="5">
        <f t="shared" ref="I5:I7" si="0">IF(H5="SI",5,0)</f>
        <v>0</v>
      </c>
      <c r="J5" s="4" t="s">
        <v>19</v>
      </c>
      <c r="K5" s="5">
        <f>IF(J5="SI",10,0)</f>
        <v>0</v>
      </c>
      <c r="L5" s="4" t="s">
        <v>19</v>
      </c>
      <c r="M5" s="5">
        <f t="shared" ref="M5:M7" si="1">IF(L5="SI",5,0)</f>
        <v>0</v>
      </c>
      <c r="N5" s="5">
        <f t="shared" ref="N5:N7" si="2">SUM(C5:G5,I5,K5,M5)</f>
        <v>16</v>
      </c>
      <c r="U5" s="6" t="s">
        <v>23</v>
      </c>
      <c r="V5" s="6">
        <v>5</v>
      </c>
      <c r="W5" s="6">
        <v>10</v>
      </c>
      <c r="X5" s="6">
        <v>20</v>
      </c>
    </row>
    <row r="6" spans="1:25" s="6" customFormat="1" ht="45" x14ac:dyDescent="0.25">
      <c r="A6" s="7" t="s">
        <v>32</v>
      </c>
      <c r="B6" s="8" t="s">
        <v>33</v>
      </c>
      <c r="C6" s="4">
        <v>10</v>
      </c>
      <c r="D6" s="4">
        <v>0</v>
      </c>
      <c r="E6" s="4">
        <v>20</v>
      </c>
      <c r="F6" s="4">
        <v>0</v>
      </c>
      <c r="G6" s="4">
        <v>10</v>
      </c>
      <c r="H6" s="4" t="s">
        <v>19</v>
      </c>
      <c r="I6" s="5">
        <f t="shared" si="0"/>
        <v>0</v>
      </c>
      <c r="J6" s="4" t="s">
        <v>19</v>
      </c>
      <c r="K6" s="5">
        <f>IF(J6="SI",10,0)</f>
        <v>0</v>
      </c>
      <c r="L6" s="4" t="s">
        <v>19</v>
      </c>
      <c r="M6" s="5">
        <f t="shared" si="1"/>
        <v>0</v>
      </c>
      <c r="N6" s="5">
        <f t="shared" si="2"/>
        <v>40</v>
      </c>
      <c r="U6" s="6" t="s">
        <v>26</v>
      </c>
      <c r="V6" s="6">
        <v>0</v>
      </c>
      <c r="W6" s="6">
        <v>30</v>
      </c>
    </row>
    <row r="7" spans="1:25" s="6" customFormat="1" ht="45" x14ac:dyDescent="0.25">
      <c r="A7" s="7" t="s">
        <v>34</v>
      </c>
      <c r="B7" s="8" t="s">
        <v>35</v>
      </c>
      <c r="C7" s="4">
        <v>10</v>
      </c>
      <c r="D7" s="4">
        <v>10</v>
      </c>
      <c r="E7" s="4">
        <v>5</v>
      </c>
      <c r="F7" s="4">
        <v>0</v>
      </c>
      <c r="G7" s="4">
        <v>0</v>
      </c>
      <c r="H7" s="4" t="s">
        <v>19</v>
      </c>
      <c r="I7" s="5">
        <f t="shared" si="0"/>
        <v>0</v>
      </c>
      <c r="J7" s="4" t="s">
        <v>19</v>
      </c>
      <c r="K7" s="5">
        <f>IF(J7="SI",10,0)</f>
        <v>0</v>
      </c>
      <c r="L7" s="4" t="s">
        <v>19</v>
      </c>
      <c r="M7" s="5">
        <f t="shared" si="1"/>
        <v>0</v>
      </c>
      <c r="N7" s="5">
        <f t="shared" si="2"/>
        <v>25</v>
      </c>
      <c r="U7" s="6" t="s">
        <v>27</v>
      </c>
      <c r="V7" s="6">
        <v>0</v>
      </c>
      <c r="W7" s="6">
        <v>10</v>
      </c>
    </row>
    <row r="8" spans="1:25" s="6" customFormat="1" x14ac:dyDescent="0.25">
      <c r="A8" s="4" t="s">
        <v>36</v>
      </c>
      <c r="B8" s="8" t="s">
        <v>37</v>
      </c>
      <c r="C8" s="4">
        <v>3</v>
      </c>
      <c r="D8" s="4">
        <v>0</v>
      </c>
      <c r="E8" s="4">
        <v>5</v>
      </c>
      <c r="F8" s="4">
        <v>0</v>
      </c>
      <c r="G8" s="4">
        <v>0</v>
      </c>
      <c r="H8" s="9" t="s">
        <v>19</v>
      </c>
      <c r="I8" s="5">
        <f>IF(H8="SI",5,0)</f>
        <v>0</v>
      </c>
      <c r="J8" s="4" t="s">
        <v>19</v>
      </c>
      <c r="K8" s="5">
        <f>IF(J8="SI",10,0)</f>
        <v>0</v>
      </c>
      <c r="L8" s="4" t="s">
        <v>19</v>
      </c>
      <c r="M8" s="5">
        <f>IF(L8="SI",5,0)</f>
        <v>0</v>
      </c>
      <c r="N8" s="5">
        <f>SUM(C8:G8,I8,K8,M8)</f>
        <v>8</v>
      </c>
      <c r="V8" s="6" t="s">
        <v>18</v>
      </c>
      <c r="W8" s="6" t="s">
        <v>19</v>
      </c>
    </row>
    <row r="9" spans="1:25" s="6" customFormat="1" ht="30" x14ac:dyDescent="0.25">
      <c r="A9" s="7" t="s">
        <v>38</v>
      </c>
      <c r="B9" s="8" t="s">
        <v>39</v>
      </c>
      <c r="C9" s="4">
        <v>3</v>
      </c>
      <c r="D9" s="4">
        <v>0</v>
      </c>
      <c r="E9" s="4">
        <v>5</v>
      </c>
      <c r="F9" s="4">
        <v>30</v>
      </c>
      <c r="G9" s="4">
        <v>0</v>
      </c>
      <c r="H9" s="9" t="s">
        <v>19</v>
      </c>
      <c r="I9" s="5">
        <f t="shared" ref="I9:I28" si="3">IF(H9="SI",5,0)</f>
        <v>0</v>
      </c>
      <c r="J9" s="4" t="s">
        <v>19</v>
      </c>
      <c r="K9" s="5">
        <f t="shared" ref="K9:K28" si="4">IF(J9="SI",10,0)</f>
        <v>0</v>
      </c>
      <c r="L9" s="4" t="s">
        <v>19</v>
      </c>
      <c r="M9" s="5">
        <f t="shared" ref="M9:M28" si="5">IF(L9="SI",5,0)</f>
        <v>0</v>
      </c>
      <c r="N9" s="5">
        <f t="shared" ref="N9:N28" si="6">SUM(C9:G9,I9,K9,M9)</f>
        <v>38</v>
      </c>
    </row>
    <row r="10" spans="1:25" s="6" customFormat="1" ht="45" x14ac:dyDescent="0.25">
      <c r="A10" s="7" t="s">
        <v>40</v>
      </c>
      <c r="B10" s="8" t="s">
        <v>41</v>
      </c>
      <c r="C10" s="4">
        <v>3</v>
      </c>
      <c r="D10" s="4">
        <v>0</v>
      </c>
      <c r="E10" s="4">
        <v>5</v>
      </c>
      <c r="F10" s="4">
        <v>30</v>
      </c>
      <c r="G10" s="4">
        <v>0</v>
      </c>
      <c r="H10" s="9" t="s">
        <v>19</v>
      </c>
      <c r="I10" s="5">
        <f t="shared" si="3"/>
        <v>0</v>
      </c>
      <c r="J10" s="4" t="s">
        <v>19</v>
      </c>
      <c r="K10" s="5">
        <f t="shared" si="4"/>
        <v>0</v>
      </c>
      <c r="L10" s="4" t="s">
        <v>19</v>
      </c>
      <c r="M10" s="5">
        <f t="shared" si="5"/>
        <v>0</v>
      </c>
      <c r="N10" s="5">
        <f t="shared" si="6"/>
        <v>38</v>
      </c>
    </row>
    <row r="11" spans="1:25" s="6" customFormat="1" ht="30" x14ac:dyDescent="0.25">
      <c r="A11" s="7" t="s">
        <v>42</v>
      </c>
      <c r="B11" s="8" t="s">
        <v>43</v>
      </c>
      <c r="C11" s="4">
        <v>3</v>
      </c>
      <c r="D11" s="4">
        <v>0</v>
      </c>
      <c r="E11" s="4">
        <v>5</v>
      </c>
      <c r="F11" s="4">
        <v>30</v>
      </c>
      <c r="G11" s="4">
        <v>0</v>
      </c>
      <c r="H11" s="9" t="s">
        <v>19</v>
      </c>
      <c r="I11" s="5">
        <f t="shared" si="3"/>
        <v>0</v>
      </c>
      <c r="J11" s="4" t="s">
        <v>19</v>
      </c>
      <c r="K11" s="5">
        <f t="shared" si="4"/>
        <v>0</v>
      </c>
      <c r="L11" s="4" t="s">
        <v>19</v>
      </c>
      <c r="M11" s="5">
        <f t="shared" si="5"/>
        <v>0</v>
      </c>
      <c r="N11" s="5">
        <f t="shared" si="6"/>
        <v>38</v>
      </c>
    </row>
    <row r="12" spans="1:25" ht="45" x14ac:dyDescent="0.25">
      <c r="A12" s="7" t="s">
        <v>44</v>
      </c>
      <c r="B12" s="8" t="s">
        <v>45</v>
      </c>
      <c r="C12" s="4">
        <v>3</v>
      </c>
      <c r="D12" s="4">
        <v>0</v>
      </c>
      <c r="E12" s="4">
        <v>5</v>
      </c>
      <c r="F12" s="4">
        <v>30</v>
      </c>
      <c r="G12" s="4">
        <v>0</v>
      </c>
      <c r="H12" s="9" t="s">
        <v>19</v>
      </c>
      <c r="I12" s="5">
        <f t="shared" si="3"/>
        <v>0</v>
      </c>
      <c r="J12" s="4" t="s">
        <v>19</v>
      </c>
      <c r="K12" s="5">
        <f t="shared" si="4"/>
        <v>0</v>
      </c>
      <c r="L12" s="4" t="s">
        <v>19</v>
      </c>
      <c r="M12" s="5">
        <f t="shared" si="5"/>
        <v>0</v>
      </c>
      <c r="N12" s="5">
        <f t="shared" si="6"/>
        <v>38</v>
      </c>
    </row>
    <row r="13" spans="1:25" ht="30" x14ac:dyDescent="0.25">
      <c r="A13" s="7" t="s">
        <v>46</v>
      </c>
      <c r="B13" s="8" t="s">
        <v>47</v>
      </c>
      <c r="C13" s="4">
        <v>3</v>
      </c>
      <c r="D13" s="4">
        <v>0</v>
      </c>
      <c r="E13" s="4">
        <v>5</v>
      </c>
      <c r="F13" s="4">
        <v>30</v>
      </c>
      <c r="G13" s="4">
        <v>0</v>
      </c>
      <c r="H13" s="9" t="s">
        <v>19</v>
      </c>
      <c r="I13" s="5">
        <f t="shared" si="3"/>
        <v>0</v>
      </c>
      <c r="J13" s="4" t="s">
        <v>19</v>
      </c>
      <c r="K13" s="5">
        <f t="shared" si="4"/>
        <v>0</v>
      </c>
      <c r="L13" s="4" t="s">
        <v>19</v>
      </c>
      <c r="M13" s="5">
        <f t="shared" si="5"/>
        <v>0</v>
      </c>
      <c r="N13" s="5">
        <f t="shared" si="6"/>
        <v>38</v>
      </c>
    </row>
    <row r="14" spans="1:25" ht="30" x14ac:dyDescent="0.25">
      <c r="A14" s="7" t="s">
        <v>48</v>
      </c>
      <c r="B14" s="8" t="s">
        <v>49</v>
      </c>
      <c r="C14" s="4">
        <v>3</v>
      </c>
      <c r="D14" s="4">
        <v>0</v>
      </c>
      <c r="E14" s="4">
        <v>5</v>
      </c>
      <c r="F14" s="4">
        <v>30</v>
      </c>
      <c r="G14" s="4">
        <v>0</v>
      </c>
      <c r="H14" s="9" t="s">
        <v>19</v>
      </c>
      <c r="I14" s="5">
        <f t="shared" si="3"/>
        <v>0</v>
      </c>
      <c r="J14" s="4" t="s">
        <v>19</v>
      </c>
      <c r="K14" s="5">
        <f t="shared" si="4"/>
        <v>0</v>
      </c>
      <c r="L14" s="4" t="s">
        <v>19</v>
      </c>
      <c r="M14" s="5">
        <f t="shared" si="5"/>
        <v>0</v>
      </c>
      <c r="N14" s="5">
        <f t="shared" si="6"/>
        <v>38</v>
      </c>
    </row>
    <row r="15" spans="1:25" ht="30" x14ac:dyDescent="0.25">
      <c r="A15" s="7" t="s">
        <v>50</v>
      </c>
      <c r="B15" s="8" t="s">
        <v>51</v>
      </c>
      <c r="C15" s="4">
        <v>6</v>
      </c>
      <c r="D15" s="4">
        <v>0</v>
      </c>
      <c r="E15" s="4">
        <v>10</v>
      </c>
      <c r="F15" s="4">
        <v>30</v>
      </c>
      <c r="G15" s="4">
        <v>0</v>
      </c>
      <c r="H15" s="9" t="s">
        <v>19</v>
      </c>
      <c r="I15" s="5">
        <f t="shared" si="3"/>
        <v>0</v>
      </c>
      <c r="J15" s="4" t="s">
        <v>19</v>
      </c>
      <c r="K15" s="5">
        <f t="shared" si="4"/>
        <v>0</v>
      </c>
      <c r="L15" s="4" t="s">
        <v>19</v>
      </c>
      <c r="M15" s="5">
        <f t="shared" si="5"/>
        <v>0</v>
      </c>
      <c r="N15" s="5">
        <f t="shared" si="6"/>
        <v>46</v>
      </c>
    </row>
    <row r="16" spans="1:25" ht="30" x14ac:dyDescent="0.25">
      <c r="A16" s="4" t="s">
        <v>52</v>
      </c>
      <c r="B16" s="8" t="s">
        <v>53</v>
      </c>
      <c r="C16" s="4">
        <v>6</v>
      </c>
      <c r="D16" s="4">
        <v>0</v>
      </c>
      <c r="E16" s="4">
        <v>10</v>
      </c>
      <c r="F16" s="4">
        <v>30</v>
      </c>
      <c r="G16" s="4">
        <v>0</v>
      </c>
      <c r="H16" s="9" t="s">
        <v>19</v>
      </c>
      <c r="I16" s="5">
        <f t="shared" si="3"/>
        <v>0</v>
      </c>
      <c r="J16" s="4" t="s">
        <v>19</v>
      </c>
      <c r="K16" s="5">
        <f t="shared" si="4"/>
        <v>0</v>
      </c>
      <c r="L16" s="4" t="s">
        <v>19</v>
      </c>
      <c r="M16" s="5">
        <f t="shared" si="5"/>
        <v>0</v>
      </c>
      <c r="N16" s="5">
        <f t="shared" si="6"/>
        <v>46</v>
      </c>
    </row>
    <row r="17" spans="1:14" ht="30" x14ac:dyDescent="0.25">
      <c r="A17" s="4" t="s">
        <v>54</v>
      </c>
      <c r="B17" s="8" t="s">
        <v>55</v>
      </c>
      <c r="C17" s="4">
        <v>6</v>
      </c>
      <c r="D17" s="4">
        <v>0</v>
      </c>
      <c r="E17" s="4">
        <v>10</v>
      </c>
      <c r="F17" s="4">
        <v>30</v>
      </c>
      <c r="G17" s="4">
        <v>0</v>
      </c>
      <c r="H17" s="9" t="s">
        <v>19</v>
      </c>
      <c r="I17" s="5">
        <f t="shared" si="3"/>
        <v>0</v>
      </c>
      <c r="J17" s="4" t="s">
        <v>19</v>
      </c>
      <c r="K17" s="5">
        <f t="shared" si="4"/>
        <v>0</v>
      </c>
      <c r="L17" s="4" t="s">
        <v>19</v>
      </c>
      <c r="M17" s="5">
        <f t="shared" si="5"/>
        <v>0</v>
      </c>
      <c r="N17" s="5">
        <f t="shared" si="6"/>
        <v>46</v>
      </c>
    </row>
    <row r="18" spans="1:14" ht="30" x14ac:dyDescent="0.25">
      <c r="A18" s="4" t="s">
        <v>56</v>
      </c>
      <c r="B18" s="8" t="s">
        <v>57</v>
      </c>
      <c r="C18" s="4">
        <v>6</v>
      </c>
      <c r="D18" s="4">
        <v>0</v>
      </c>
      <c r="E18" s="4">
        <v>10</v>
      </c>
      <c r="F18" s="4">
        <v>30</v>
      </c>
      <c r="G18" s="4">
        <v>0</v>
      </c>
      <c r="H18" s="9" t="s">
        <v>19</v>
      </c>
      <c r="I18" s="5">
        <f t="shared" si="3"/>
        <v>0</v>
      </c>
      <c r="J18" s="4" t="s">
        <v>19</v>
      </c>
      <c r="K18" s="5">
        <f t="shared" si="4"/>
        <v>0</v>
      </c>
      <c r="L18" s="4" t="s">
        <v>19</v>
      </c>
      <c r="M18" s="5">
        <f t="shared" si="5"/>
        <v>0</v>
      </c>
      <c r="N18" s="5">
        <f t="shared" si="6"/>
        <v>46</v>
      </c>
    </row>
    <row r="19" spans="1:14" ht="30" x14ac:dyDescent="0.25">
      <c r="A19" s="4" t="s">
        <v>58</v>
      </c>
      <c r="B19" s="8" t="s">
        <v>59</v>
      </c>
      <c r="C19" s="4">
        <v>6</v>
      </c>
      <c r="D19" s="4">
        <v>0</v>
      </c>
      <c r="E19" s="4">
        <v>10</v>
      </c>
      <c r="F19" s="4">
        <v>30</v>
      </c>
      <c r="G19" s="4">
        <v>0</v>
      </c>
      <c r="H19" s="9" t="s">
        <v>19</v>
      </c>
      <c r="I19" s="5">
        <f t="shared" si="3"/>
        <v>0</v>
      </c>
      <c r="J19" s="4" t="s">
        <v>19</v>
      </c>
      <c r="K19" s="5">
        <f t="shared" si="4"/>
        <v>0</v>
      </c>
      <c r="L19" s="4" t="s">
        <v>19</v>
      </c>
      <c r="M19" s="5">
        <f t="shared" si="5"/>
        <v>0</v>
      </c>
      <c r="N19" s="5">
        <f t="shared" si="6"/>
        <v>46</v>
      </c>
    </row>
    <row r="20" spans="1:14" ht="30" x14ac:dyDescent="0.25">
      <c r="A20" s="4" t="s">
        <v>60</v>
      </c>
      <c r="B20" s="8" t="s">
        <v>61</v>
      </c>
      <c r="C20" s="4">
        <v>6</v>
      </c>
      <c r="D20" s="4">
        <v>0</v>
      </c>
      <c r="E20" s="4">
        <v>10</v>
      </c>
      <c r="F20" s="4">
        <v>30</v>
      </c>
      <c r="G20" s="4">
        <v>0</v>
      </c>
      <c r="H20" s="9" t="s">
        <v>19</v>
      </c>
      <c r="I20" s="5">
        <f t="shared" si="3"/>
        <v>0</v>
      </c>
      <c r="J20" s="4" t="s">
        <v>19</v>
      </c>
      <c r="K20" s="5">
        <f t="shared" si="4"/>
        <v>0</v>
      </c>
      <c r="L20" s="4" t="s">
        <v>19</v>
      </c>
      <c r="M20" s="5">
        <f t="shared" si="5"/>
        <v>0</v>
      </c>
      <c r="N20" s="5">
        <f t="shared" si="6"/>
        <v>46</v>
      </c>
    </row>
    <row r="21" spans="1:14" ht="30" x14ac:dyDescent="0.25">
      <c r="A21" s="4" t="s">
        <v>62</v>
      </c>
      <c r="B21" s="8" t="s">
        <v>63</v>
      </c>
      <c r="C21" s="4">
        <v>6</v>
      </c>
      <c r="D21" s="4">
        <v>0</v>
      </c>
      <c r="E21" s="4">
        <v>10</v>
      </c>
      <c r="F21" s="4">
        <v>30</v>
      </c>
      <c r="G21" s="4">
        <v>0</v>
      </c>
      <c r="H21" s="9" t="s">
        <v>19</v>
      </c>
      <c r="I21" s="5">
        <f t="shared" si="3"/>
        <v>0</v>
      </c>
      <c r="J21" s="4" t="s">
        <v>19</v>
      </c>
      <c r="K21" s="5">
        <f t="shared" si="4"/>
        <v>0</v>
      </c>
      <c r="L21" s="4" t="s">
        <v>19</v>
      </c>
      <c r="M21" s="5">
        <f t="shared" si="5"/>
        <v>0</v>
      </c>
      <c r="N21" s="5">
        <f t="shared" si="6"/>
        <v>46</v>
      </c>
    </row>
    <row r="22" spans="1:14" x14ac:dyDescent="0.25">
      <c r="A22" s="4" t="s">
        <v>64</v>
      </c>
      <c r="B22" s="8" t="s">
        <v>65</v>
      </c>
      <c r="C22" s="4">
        <v>10</v>
      </c>
      <c r="D22" s="4">
        <v>0</v>
      </c>
      <c r="E22" s="4">
        <v>20</v>
      </c>
      <c r="F22" s="4">
        <v>30</v>
      </c>
      <c r="G22" s="4">
        <v>0</v>
      </c>
      <c r="H22" s="9" t="s">
        <v>19</v>
      </c>
      <c r="I22" s="5">
        <f t="shared" si="3"/>
        <v>0</v>
      </c>
      <c r="J22" s="4" t="s">
        <v>19</v>
      </c>
      <c r="K22" s="5">
        <f t="shared" si="4"/>
        <v>0</v>
      </c>
      <c r="L22" s="4" t="s">
        <v>19</v>
      </c>
      <c r="M22" s="5">
        <f t="shared" si="5"/>
        <v>0</v>
      </c>
      <c r="N22" s="5">
        <f t="shared" si="6"/>
        <v>60</v>
      </c>
    </row>
    <row r="23" spans="1:14" ht="30" x14ac:dyDescent="0.25">
      <c r="A23" s="4" t="s">
        <v>66</v>
      </c>
      <c r="B23" s="8" t="s">
        <v>67</v>
      </c>
      <c r="C23" s="4">
        <v>10</v>
      </c>
      <c r="D23" s="4">
        <v>0</v>
      </c>
      <c r="E23" s="4">
        <v>20</v>
      </c>
      <c r="F23" s="4">
        <v>30</v>
      </c>
      <c r="G23" s="4">
        <v>10</v>
      </c>
      <c r="H23" s="9" t="s">
        <v>19</v>
      </c>
      <c r="I23" s="5">
        <f t="shared" si="3"/>
        <v>0</v>
      </c>
      <c r="J23" s="4" t="s">
        <v>19</v>
      </c>
      <c r="K23" s="5">
        <f t="shared" si="4"/>
        <v>0</v>
      </c>
      <c r="L23" s="4" t="s">
        <v>19</v>
      </c>
      <c r="M23" s="5">
        <f t="shared" si="5"/>
        <v>0</v>
      </c>
      <c r="N23" s="5">
        <f t="shared" si="6"/>
        <v>70</v>
      </c>
    </row>
    <row r="24" spans="1:14" x14ac:dyDescent="0.25">
      <c r="A24" s="4" t="s">
        <v>68</v>
      </c>
      <c r="B24" s="8" t="s">
        <v>69</v>
      </c>
      <c r="C24" s="4">
        <v>10</v>
      </c>
      <c r="D24" s="4">
        <v>0</v>
      </c>
      <c r="E24" s="4">
        <v>20</v>
      </c>
      <c r="F24" s="4">
        <v>30</v>
      </c>
      <c r="G24" s="4">
        <v>0</v>
      </c>
      <c r="H24" s="9" t="s">
        <v>19</v>
      </c>
      <c r="I24" s="5">
        <f t="shared" si="3"/>
        <v>0</v>
      </c>
      <c r="J24" s="4" t="s">
        <v>19</v>
      </c>
      <c r="K24" s="5">
        <f t="shared" si="4"/>
        <v>0</v>
      </c>
      <c r="L24" s="4" t="s">
        <v>19</v>
      </c>
      <c r="M24" s="5">
        <f t="shared" si="5"/>
        <v>0</v>
      </c>
      <c r="N24" s="5">
        <f t="shared" si="6"/>
        <v>60</v>
      </c>
    </row>
    <row r="25" spans="1:14" ht="30" x14ac:dyDescent="0.25">
      <c r="A25" s="4" t="s">
        <v>70</v>
      </c>
      <c r="B25" s="8" t="s">
        <v>71</v>
      </c>
      <c r="C25" s="4">
        <v>10</v>
      </c>
      <c r="D25" s="4">
        <v>0</v>
      </c>
      <c r="E25" s="4">
        <v>20</v>
      </c>
      <c r="F25" s="4">
        <v>30</v>
      </c>
      <c r="G25" s="4">
        <v>0</v>
      </c>
      <c r="H25" s="9" t="s">
        <v>19</v>
      </c>
      <c r="I25" s="5">
        <f t="shared" si="3"/>
        <v>0</v>
      </c>
      <c r="J25" s="4" t="s">
        <v>19</v>
      </c>
      <c r="K25" s="5">
        <f t="shared" si="4"/>
        <v>0</v>
      </c>
      <c r="L25" s="4" t="s">
        <v>19</v>
      </c>
      <c r="M25" s="5">
        <f t="shared" si="5"/>
        <v>0</v>
      </c>
      <c r="N25" s="5">
        <f t="shared" si="6"/>
        <v>60</v>
      </c>
    </row>
    <row r="26" spans="1:14" ht="30" x14ac:dyDescent="0.25">
      <c r="A26" s="4" t="s">
        <v>72</v>
      </c>
      <c r="B26" s="8" t="s">
        <v>73</v>
      </c>
      <c r="C26" s="4">
        <v>10</v>
      </c>
      <c r="D26" s="4">
        <v>0</v>
      </c>
      <c r="E26" s="4">
        <v>20</v>
      </c>
      <c r="F26" s="4">
        <v>0</v>
      </c>
      <c r="G26" s="4">
        <v>0</v>
      </c>
      <c r="H26" s="9" t="s">
        <v>19</v>
      </c>
      <c r="I26" s="5">
        <f t="shared" si="3"/>
        <v>0</v>
      </c>
      <c r="J26" s="4" t="s">
        <v>19</v>
      </c>
      <c r="K26" s="5">
        <f t="shared" si="4"/>
        <v>0</v>
      </c>
      <c r="L26" s="4" t="s">
        <v>19</v>
      </c>
      <c r="M26" s="5">
        <f t="shared" si="5"/>
        <v>0</v>
      </c>
      <c r="N26" s="5">
        <f t="shared" si="6"/>
        <v>30</v>
      </c>
    </row>
    <row r="27" spans="1:14" ht="30" x14ac:dyDescent="0.25">
      <c r="A27" s="4" t="s">
        <v>74</v>
      </c>
      <c r="B27" s="8" t="s">
        <v>75</v>
      </c>
      <c r="C27" s="4">
        <v>10</v>
      </c>
      <c r="D27" s="4">
        <v>0</v>
      </c>
      <c r="E27" s="4">
        <v>20</v>
      </c>
      <c r="F27" s="4">
        <v>0</v>
      </c>
      <c r="G27" s="4">
        <v>10</v>
      </c>
      <c r="H27" s="9" t="s">
        <v>19</v>
      </c>
      <c r="I27" s="5">
        <f t="shared" si="3"/>
        <v>0</v>
      </c>
      <c r="J27" s="4" t="s">
        <v>19</v>
      </c>
      <c r="K27" s="5">
        <f t="shared" si="4"/>
        <v>0</v>
      </c>
      <c r="L27" s="4" t="s">
        <v>19</v>
      </c>
      <c r="M27" s="5">
        <f t="shared" si="5"/>
        <v>0</v>
      </c>
      <c r="N27" s="5">
        <f t="shared" si="6"/>
        <v>40</v>
      </c>
    </row>
    <row r="28" spans="1:14" ht="30" x14ac:dyDescent="0.25">
      <c r="A28" s="4" t="s">
        <v>76</v>
      </c>
      <c r="B28" s="8" t="s">
        <v>77</v>
      </c>
      <c r="C28" s="4">
        <v>10</v>
      </c>
      <c r="D28" s="4">
        <v>0</v>
      </c>
      <c r="E28" s="4">
        <v>20</v>
      </c>
      <c r="F28" s="4">
        <v>0</v>
      </c>
      <c r="G28" s="4">
        <v>0</v>
      </c>
      <c r="H28" s="9" t="s">
        <v>19</v>
      </c>
      <c r="I28" s="5">
        <f t="shared" si="3"/>
        <v>0</v>
      </c>
      <c r="J28" s="4" t="s">
        <v>19</v>
      </c>
      <c r="K28" s="5">
        <f t="shared" si="4"/>
        <v>0</v>
      </c>
      <c r="L28" s="4" t="s">
        <v>19</v>
      </c>
      <c r="M28" s="5">
        <f t="shared" si="5"/>
        <v>0</v>
      </c>
      <c r="N28" s="5">
        <f t="shared" si="6"/>
        <v>30</v>
      </c>
    </row>
    <row r="29" spans="1:14" ht="30" x14ac:dyDescent="0.25">
      <c r="A29" s="4" t="s">
        <v>78</v>
      </c>
      <c r="B29" s="3" t="s">
        <v>79</v>
      </c>
      <c r="C29" s="4">
        <v>0</v>
      </c>
      <c r="D29" s="4">
        <v>0</v>
      </c>
      <c r="E29" s="4">
        <v>5</v>
      </c>
      <c r="F29" s="4">
        <v>0</v>
      </c>
      <c r="G29" s="4">
        <v>0</v>
      </c>
      <c r="H29" s="4" t="s">
        <v>18</v>
      </c>
      <c r="I29" s="5">
        <f>IF(H29="SI",5,0)</f>
        <v>5</v>
      </c>
      <c r="J29" s="4" t="s">
        <v>18</v>
      </c>
      <c r="K29" s="5">
        <f>IF(J29="SI",10,0)</f>
        <v>10</v>
      </c>
      <c r="L29" s="4" t="s">
        <v>18</v>
      </c>
      <c r="M29" s="5">
        <f>IF(L29="SI",5,0)</f>
        <v>5</v>
      </c>
      <c r="N29" s="5">
        <f>SUM(C29:G29,I29,K29,M29)</f>
        <v>25</v>
      </c>
    </row>
    <row r="30" spans="1:14" ht="30" x14ac:dyDescent="0.25">
      <c r="A30" s="7" t="s">
        <v>80</v>
      </c>
      <c r="B30" s="8" t="s">
        <v>81</v>
      </c>
      <c r="C30" s="4">
        <v>3</v>
      </c>
      <c r="D30" s="4">
        <v>10</v>
      </c>
      <c r="E30" s="4">
        <v>10</v>
      </c>
      <c r="F30" s="4">
        <v>30</v>
      </c>
      <c r="G30" s="4">
        <v>0</v>
      </c>
      <c r="H30" s="4" t="s">
        <v>19</v>
      </c>
      <c r="I30" s="5">
        <f t="shared" ref="I30:I31" si="7">IF(H30="SI",5,0)</f>
        <v>0</v>
      </c>
      <c r="J30" s="4" t="s">
        <v>18</v>
      </c>
      <c r="K30" s="5">
        <f t="shared" ref="K30:K31" si="8">IF(J30="SI",10,0)</f>
        <v>10</v>
      </c>
      <c r="L30" s="4" t="s">
        <v>18</v>
      </c>
      <c r="M30" s="5">
        <f t="shared" ref="M30:M31" si="9">IF(L30="SI",5,0)</f>
        <v>5</v>
      </c>
      <c r="N30" s="5">
        <f t="shared" ref="N30:N31" si="10">SUM(C30:G30,I30,K30,M30)</f>
        <v>68</v>
      </c>
    </row>
    <row r="31" spans="1:14" ht="30" x14ac:dyDescent="0.25">
      <c r="A31" s="7" t="s">
        <v>82</v>
      </c>
      <c r="B31" s="8" t="s">
        <v>83</v>
      </c>
      <c r="C31" s="4">
        <v>6</v>
      </c>
      <c r="D31" s="4">
        <v>4</v>
      </c>
      <c r="E31" s="4">
        <v>20</v>
      </c>
      <c r="F31" s="4">
        <v>0</v>
      </c>
      <c r="G31" s="4">
        <v>0</v>
      </c>
      <c r="H31" s="4" t="s">
        <v>19</v>
      </c>
      <c r="I31" s="5">
        <f t="shared" si="7"/>
        <v>0</v>
      </c>
      <c r="J31" s="4" t="s">
        <v>18</v>
      </c>
      <c r="K31" s="5">
        <f t="shared" si="8"/>
        <v>10</v>
      </c>
      <c r="L31" s="4" t="s">
        <v>18</v>
      </c>
      <c r="M31" s="5">
        <f t="shared" si="9"/>
        <v>5</v>
      </c>
      <c r="N31" s="5">
        <f t="shared" si="10"/>
        <v>45</v>
      </c>
    </row>
  </sheetData>
  <mergeCells count="13">
    <mergeCell ref="A2:A3"/>
    <mergeCell ref="B2:B3"/>
    <mergeCell ref="C2:C3"/>
    <mergeCell ref="D2:D3"/>
    <mergeCell ref="E2:E3"/>
    <mergeCell ref="J2:K2"/>
    <mergeCell ref="L2:M2"/>
    <mergeCell ref="N2:N3"/>
    <mergeCell ref="C1:G1"/>
    <mergeCell ref="H1:M1"/>
    <mergeCell ref="F2:F3"/>
    <mergeCell ref="G2:G3"/>
    <mergeCell ref="H2:I2"/>
  </mergeCells>
  <dataValidations count="6">
    <dataValidation type="list" allowBlank="1" showInputMessage="1" showErrorMessage="1" sqref="L4:L31 J4:J31 H4:H31">
      <formula1>$V$8:$W$8</formula1>
    </dataValidation>
    <dataValidation type="list" allowBlank="1" showInputMessage="1" showErrorMessage="1" sqref="G4:G7 G29:G31">
      <formula1>$V$7:$W$7</formula1>
    </dataValidation>
    <dataValidation type="list" allowBlank="1" showInputMessage="1" showErrorMessage="1" sqref="F4:F7 F29:F31">
      <formula1>$V$6:$W$6</formula1>
    </dataValidation>
    <dataValidation type="list" allowBlank="1" showInputMessage="1" showErrorMessage="1" sqref="E4:E7 E29:E31">
      <formula1>$V$5:$X$5</formula1>
    </dataValidation>
    <dataValidation type="list" allowBlank="1" showInputMessage="1" showErrorMessage="1" sqref="D4:D7 D29:D31">
      <formula1>$V$4:$X$4</formula1>
    </dataValidation>
    <dataValidation type="list" allowBlank="1" showInputMessage="1" showErrorMessage="1" sqref="C4:C7 C29:C31">
      <formula1>$V$3:$Y$3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Bienes Inm</vt:lpstr>
      <vt:lpstr>Catastro</vt:lpstr>
      <vt:lpstr>AMC</vt:lpstr>
      <vt:lpstr>Conquito</vt:lpstr>
      <vt:lpstr>EPMMOP</vt:lpstr>
      <vt:lpstr>C. Agentes Cntrl</vt:lpstr>
      <vt:lpstr>IMP</vt:lpstr>
      <vt:lpstr>Territorio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Hervas Hervas</dc:creator>
  <cp:lastModifiedBy>Felipe Hervas Hervas</cp:lastModifiedBy>
  <dcterms:created xsi:type="dcterms:W3CDTF">2021-06-16T16:57:01Z</dcterms:created>
  <dcterms:modified xsi:type="dcterms:W3CDTF">2021-06-16T20:05:13Z</dcterms:modified>
</cp:coreProperties>
</file>